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lokasi apar" sheetId="1" r:id="rId1"/>
  </sheets>
  <externalReferences>
    <externalReference r:id="rId2"/>
  </externalReferences>
  <calcPr calcId="144525" iterateDelta="1E-4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2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<sst xmlns="http://schemas.openxmlformats.org/spreadsheetml/2006/main" count="311" uniqueCount="171">
  <si>
    <t>Apar Damkar</t>
  </si>
  <si>
    <t>H-03</t>
  </si>
  <si>
    <t>Apar Pos Alun-alun</t>
  </si>
  <si>
    <t>H-04</t>
  </si>
  <si>
    <t>H-05</t>
  </si>
  <si>
    <t>Apar Satpol PP</t>
  </si>
  <si>
    <t>Mayangan</t>
  </si>
  <si>
    <t>KDS</t>
  </si>
  <si>
    <t>Jl. Dr.Sutomo No.60A, Tisnonegaran, Kec. Kanigaran, Kota Probolinggo, Jawa Timur 67217</t>
  </si>
  <si>
    <t>Tisnonegaran</t>
  </si>
  <si>
    <t>KTI</t>
  </si>
  <si>
    <t>Jl. Tanjung Tembaga Baru, Mayangan, Probolinggo, Kota Probolinggo, Jawa Timur 67218</t>
  </si>
  <si>
    <t>Graha Mulya</t>
  </si>
  <si>
    <t>Jl. Dr.Sutomo No.42, Tisnonegaran, Kec. Kanigaran, Kota Probolinggo, Jawa Timur 68137</t>
  </si>
  <si>
    <t>Kanigaran</t>
  </si>
  <si>
    <t>KFC</t>
  </si>
  <si>
    <t>Jl. Suroyo No.1, Tisnonegaran, Kec. Kanigaran, Kota Probolinggo, Jawa Timur 67211</t>
  </si>
  <si>
    <t>Bromo Park Hotel</t>
  </si>
  <si>
    <t>Jl. Dr.Sutomo No.70, Tisnonegaran, Kec. Kanigaran, Kota Probolinggo, Jawa Timur 67217</t>
  </si>
  <si>
    <t>BNI KC Probolinggo</t>
  </si>
  <si>
    <t>Jl. Suroyo No.6, Tisnonegaran, Kec. Kanigaran, Kota Probolinggo, Jawa Timur 67211</t>
  </si>
  <si>
    <t>Grapari Telkomsel Probolinggo</t>
  </si>
  <si>
    <t>Jl. Suroyo No.15c, Tisnonegaran, Kec. Kanigaran, Kota Probolinggo, Jawa Timur 67211</t>
  </si>
  <si>
    <t>BCA KCU PROBOLINGGO</t>
  </si>
  <si>
    <t>Jl. Suroyo No.28, Tisnonegaran, Kec. Kanigaran, Kota Probolinggo, Jawa Timur 67211</t>
  </si>
  <si>
    <t>Bank BRI Probolinggo</t>
  </si>
  <si>
    <t>Jl. Suroyo No.30, Tisnonegaran, Kec. Kanigaran, Kota Probolinggo, Jawa Timur 67217</t>
  </si>
  <si>
    <t>Bank Mandiri KC Probolinggo</t>
  </si>
  <si>
    <t>Jl. Suroyo No.23, Tisnonegaran, Kec. Kanigaran, Kota Probolinggo, Jawa Timur 67211</t>
  </si>
  <si>
    <t>Optik Internasional</t>
  </si>
  <si>
    <t>Jl. A. Yani, Mangunharjo, Kec. Mayangan, Kota Probolinggo, Jawa Timur 67211</t>
  </si>
  <si>
    <t>KERATON Kain dan Fashion</t>
  </si>
  <si>
    <t>Jl. Soekarno - Hatta, Pilang, Kec. Mayangan, Kota Probolinggo, Jawa Timur</t>
  </si>
  <si>
    <t>Pilang</t>
  </si>
  <si>
    <t>RSIA Muhammadiyah Kota Probolinggo</t>
  </si>
  <si>
    <t>Jl. Raya Panglima Sudirman No.65, Kebonsari Kulon, Kec. Kanigaran, Kota Probolinggo, Jawa Timur 67214</t>
  </si>
  <si>
    <t>PT INDOMAX JAYALAND</t>
  </si>
  <si>
    <t>Tisnonegaran, Kec. Kanigaran, Kota Probolinggo, Jawa Timur 67211</t>
  </si>
  <si>
    <t>Paseban Sena (Ballroom, Hotel &amp; Restaurant)</t>
  </si>
  <si>
    <t>Jl. Suroyo No.50 -52, Sukabumi, Kec. Mayangan, Kota Probolinggo, Jawa Timur 67219</t>
  </si>
  <si>
    <t>Sukabumi</t>
  </si>
  <si>
    <t>PT. Eratex Djaja</t>
  </si>
  <si>
    <t>Jalan Soekarno Hatta No. 23, Curahgrinting, Kanigaran, Curahgrinting, Kec. Kanigaran, Kota Probolinggo, Jawa Timur 67212</t>
  </si>
  <si>
    <t>Curahgrinting</t>
  </si>
  <si>
    <t>SUN STAR MOTOR CV</t>
  </si>
  <si>
    <t>Jl. Soekarno - Hatta No.83, Ketapang, Kec. Kademangan, Kota Probolinggo, Jawa Timur</t>
  </si>
  <si>
    <t>SUN STAR MOTOR PT</t>
  </si>
  <si>
    <t>Pertamina 54.672.0</t>
  </si>
  <si>
    <t>Jl. Brantas No.17, Pilang, Kec. Kademangan, Kota Probolinggo, Jawa Timur 67221</t>
  </si>
  <si>
    <t>Bank BTPN KCP Probolinggo</t>
  </si>
  <si>
    <t>Jalan Panglima Besar Sudirman, Tisnonegaran, Kanigaran, Tisnonegaran, Kec. Kanigaran, Kota Probolinggo, Jawa Timur 67211</t>
  </si>
  <si>
    <t>HOME STAY DIPONEGORO</t>
  </si>
  <si>
    <t>Jl. Diponegoro No.05, Sukabumi, Kec. Mayangan, Kota Probolinggo, Jawa Timur 67219</t>
  </si>
  <si>
    <t>RSIA Amanah Probolinggo</t>
  </si>
  <si>
    <t>Jalan Dr Moh Saleh No. 43, Sukabumi, Mayangan, Sukabumi, Mayangan, Sukabumi, Mayangan, Probolinggo City, East Java 67219</t>
  </si>
  <si>
    <t>BeeJay Chef PBL</t>
  </si>
  <si>
    <t>Jl. Suroyo No.39, Tisnonegaran, Kec. Kanigaran, Kota Probolinggo, Jawa Timur 67213</t>
  </si>
  <si>
    <t>Asean Probolinggo</t>
  </si>
  <si>
    <t>Jalan Pahlawan No. 45, Kebonsari Kulon, Kanigaran, Jl. Pahlawan No.45, Kebonsari Kulon, Kec. Kanigaran, Kota Probolinggo, Jawa Timur 67214</t>
  </si>
  <si>
    <t>Kebonsari kulon</t>
  </si>
  <si>
    <t>PT. BPR SENTRAL ARTA JAYA PROBOLINGGO</t>
  </si>
  <si>
    <t>Jl. Raya Panglima Sudirman No.183, Jati, Kec. Mayangan, Kota Probolinggo, Jawa Timur 67217</t>
  </si>
  <si>
    <t>UD. BUDHI DJAJA</t>
  </si>
  <si>
    <t>Jl. G. Subroto No.43, Jati, Kec. Mayangan, Kota Probolinggo, Jawa Timur 67217</t>
  </si>
  <si>
    <t>Bank Dharma Indra</t>
  </si>
  <si>
    <t>Jl. G. Subroto No.140, Mangunharjo, Kec. Mayangan, Kota Probolinggo, Jawa Timur 67217</t>
  </si>
  <si>
    <t>BPR PURWOSARI ANUGERAH PROBOLINGGO</t>
  </si>
  <si>
    <t>762C+VXC, Jl. G. Subroto, Mangunharjo, Kec. Mayangan, Kota Probolinggo, Jawa Timur 67217</t>
  </si>
  <si>
    <t>CV. FUJIYAMA BAN</t>
  </si>
  <si>
    <t>Jl. G. Subroto No.123, Mangunharjo, Kec. Mayangan, Kota Probolinggo, Jawa Timur 67217</t>
  </si>
  <si>
    <t>Toko Cendrawasih</t>
  </si>
  <si>
    <t>Jl. Raya Panglima Sudirman No.95, Kebonsari Kulon, Kec. Kanigaran, Kota Probolinggo, Jawa Timur 67217</t>
  </si>
  <si>
    <t>Bentoel Mas</t>
  </si>
  <si>
    <t>Jl. Brigjen Katamso, Mangunharjo, Kec. Mayangan, Kota Probolinggo, Jawa Timur 67217</t>
  </si>
  <si>
    <t>Toko Emas Sari</t>
  </si>
  <si>
    <t>Jl. Raya Panglima Sudirman No.37, Kebonsari Kulon, Kec. Kanigaran, Kota Probolinggo, Jawa Timur 67214</t>
  </si>
  <si>
    <t>MAYBANK</t>
  </si>
  <si>
    <t>Jl. Dr.Sutomo No.78, Tisnonegaran, Kec. Kanigaran, Kota Probolinggo, Jawa Timur 67217</t>
  </si>
  <si>
    <t>Lava Lava Hotel &amp; Resto</t>
  </si>
  <si>
    <t>JL. Raya Bromo km 5, Kel. Triwung Lor, Triwung Lor, Kademangan, Triwung Lor, Kec. Kademangan, Kota Probolinggo, Jawa Timur 67223</t>
  </si>
  <si>
    <t>PT. Sukses Lautan Indonesia</t>
  </si>
  <si>
    <t>Jl. Tanjung Tembaga Barat, Mayangan, Kec. Mayangan, Kota Probolinggo, Jawa Timur 67218</t>
  </si>
  <si>
    <t>PT. Sumbertaman Keramika Industri</t>
  </si>
  <si>
    <t>Jl. Raya Lumajang No.KM. 5, Sumber Taman, Kec. Wonoasih, Kota Probolinggo, Jawa Timur 67237</t>
  </si>
  <si>
    <t>PT. PLN (Persero) UIT JBTB Unit Pelaksana Transmisi Probolinggo</t>
  </si>
  <si>
    <t>Jl. Hos Cokroaminoto No.947, Kanigaran, Kec. Kanigaran, Kota Probolinggo, Jawa Timur 67213</t>
  </si>
  <si>
    <t>Auto2000 Probolinggo</t>
  </si>
  <si>
    <t>Jl. Raya Panglima Sudirman No.258, Kebonsari Kulon, Kec. Kanigaran, Kota Probolinggo, Jawa Timur 62714</t>
  </si>
  <si>
    <t>Bromo View Hotel</t>
  </si>
  <si>
    <t>Jl. Raya Bromo No.Km, RW.05, Triwung Lor, Kec. Kademangan, Kota Probolinggo, Jawa Timur 67223</t>
  </si>
  <si>
    <t>Bank Semeru Swasti</t>
  </si>
  <si>
    <t>Jl. Dr.Sutomo, Tisnonegaran, Kec. Kanigaran, Kota Probolinggo, Jawa Timur 67217</t>
  </si>
  <si>
    <t>Indomobil Nissan Datsun Probolinggo</t>
  </si>
  <si>
    <t>Jl. Raya Bromo No.5, Ketapang, Kec. Kademangan, Kota Probolinggo, Jawa Timur 67216</t>
  </si>
  <si>
    <t>Rocket Chicken Probolinggo 1</t>
  </si>
  <si>
    <t>Jl. Hos Cokroaminoto No.4, Kebonsari Kulon, Kec. Kanigaran, Kota Probolinggo, Jawa Timur 67214</t>
  </si>
  <si>
    <t>Hotel Paramita</t>
  </si>
  <si>
    <t>Jl. Praj. Siaman No.7, Jati, Kec. Mayangan, Kota Probolinggo, Jawa Timur 67217</t>
  </si>
  <si>
    <t>Honda Lestari Probolinggo</t>
  </si>
  <si>
    <t>Jl. Soekarno - Hatta No.41 - 42, Ketapang, Pilang, Kec. Kademangan, Kota Probolinggo, Jawa Timur 67222</t>
  </si>
  <si>
    <t>Kantor Pos Probolinggo</t>
  </si>
  <si>
    <t>Jl. Suroyo No.33, Tisnonegaran, Kec. Mayangan, Kota Probolinggo, Jawa Timur 67211</t>
  </si>
  <si>
    <t>Pratama Jaya Variasi</t>
  </si>
  <si>
    <t>Jl. Raya Panglima Sudirman No.398, Wiroborang, Kec. Mayangan, Kota Probolinggo, Jawa Timur 67216</t>
  </si>
  <si>
    <t>FIFGROUP CABANG PROBOLINGGO</t>
  </si>
  <si>
    <t>Jl. Raya Panglima Sudirman No.229, Kebonsari Kulon, Kec. Mayangan, Kota Probolinggo, Jawa Timur 67214</t>
  </si>
  <si>
    <t>Bank Muamalat - Probolinggo</t>
  </si>
  <si>
    <t>Jl. Soekarno - Hatta No.275, Tisnonegaran, Kec. Mayangan, Kota Probolinggo, Jawa Timur 67211</t>
  </si>
  <si>
    <t>Pt. Summit Oto Finance Probolinggo</t>
  </si>
  <si>
    <t>Jl. Raya Panglima Sudirman No.389, Tisnonegaran, Kec. Mayangan, Kota Probolinggo, Jawa Timur 67215</t>
  </si>
  <si>
    <t>Istana Optikal</t>
  </si>
  <si>
    <t>Jl. Raya Panglima Sudirman No.173, Kebonsari Kulon, Kec. Kanigaran, Kota Probolinggo, Jawa Timur 67214</t>
  </si>
  <si>
    <t>Pool PT. AKAS MILA SEJAHTERA</t>
  </si>
  <si>
    <t>Jl. Raya Panglima Sudirman No.237, Kebonsari Kulon, Kec. Kanigaran, Kota Probolinggo, Jawa Timur 67214</t>
  </si>
  <si>
    <t>Hotel Ratna</t>
  </si>
  <si>
    <t>Jl. Raya Panglima Sudirman No.118, Sukabumi, Kec. Mayangan, Kota Probolinggo, Jawa Timur 67219</t>
  </si>
  <si>
    <t>SMS Finance</t>
  </si>
  <si>
    <t>Tisnonegaran, Kec. Kanigaran, Kota Probolinggo, Jawa Timur</t>
  </si>
  <si>
    <t>Houstel Darma</t>
  </si>
  <si>
    <t>Jl. Buton Gg. Gumuk 2 No.03, Sukabumi, Kec. Mayangan, Kota Probolinggo, Jawa Timur 67219</t>
  </si>
  <si>
    <t>PT Bee Jay Seafood</t>
  </si>
  <si>
    <t>Mayangan, Kec. Mayangan, Kota Probolinggo, Jawa Timur</t>
  </si>
  <si>
    <t>Bank Bukopin KCU Probolinggo</t>
  </si>
  <si>
    <t>Jl. Soekarno - Hatta No.58, Sukabumi, Kec. Mayangan, Kota Probolinggo, Jawa Timur 67219</t>
  </si>
  <si>
    <t>Bumiputera</t>
  </si>
  <si>
    <t>Jl. Sukarno Hatta, Sukabumi, Kec. Mayangan, Kota Probolinggo, Jawa Timur 67219</t>
  </si>
  <si>
    <t>Bank Jatim. PT - Probolinggo</t>
  </si>
  <si>
    <t>Jl. Soekarno - Hatta No.311, Tisnonegaran, Kec. Kanigaran, Kota Probolinggo, Jawa Timur 67211</t>
  </si>
  <si>
    <t>RS Dharma Husada</t>
  </si>
  <si>
    <t>Jl. Soekarno - Hatta No.10, Sukabumi, Kec. Mayangan, Kota Probolinggo, Jawa Timur 67219</t>
  </si>
  <si>
    <t>Bank Mega</t>
  </si>
  <si>
    <t>Jl. Soekarno - Hatta No.35, Tisnonegaran, Kec. Kanigaran, Kota Probolinggo, Jawa Timur 67211</t>
  </si>
  <si>
    <t>PT. Indomarco Adi Prima</t>
  </si>
  <si>
    <t>Jalan Brantas Km 17, Tisnonegaran, Kanigaran, Tisnonegaran, Kec. Kanigaran, Kota Probolinggo, Jawa Timur 67211</t>
  </si>
  <si>
    <t>BFI Finance Probolinggo</t>
  </si>
  <si>
    <t>Jalan Panglima Sudirman No 188, Jati, Mayangan, Sukabumi, Kec. Mayangan, Kota Probolinggo, Jawa Timur 67219</t>
  </si>
  <si>
    <t>PT. Sumber Setia Jaya Abadi</t>
  </si>
  <si>
    <t>Jl. Brantas, Pilang, Kec. Kademangan, Kota Probolinggo, Jawa Timur 67221</t>
  </si>
  <si>
    <t>BEE JAY BAKAU RESORT</t>
  </si>
  <si>
    <t>Pelabuhan PPP Mayangan, Wisata Primadona, Mangunharjo, Mayangan, Mangunharjo, Kec. Mayangan, Kota Probolinggo, Jawa Timur 67217</t>
  </si>
  <si>
    <t>Sampoerna Office Probolinggo</t>
  </si>
  <si>
    <t>PT. Pamolite Adhesive Industry</t>
  </si>
  <si>
    <t>Jl. Brantas No.KM 01, Kademangan, Kec. Kademangan, Kota Probolinggo, Jawa Timur 67221</t>
  </si>
  <si>
    <t>PT. Amak Firdaus Utomo</t>
  </si>
  <si>
    <t>grek No.2, Sukabumi, Kec. Mayangan, Kota Probolinggo, Jawa Timur 67219</t>
  </si>
  <si>
    <t>PT. Rimba Sempana Indonesia</t>
  </si>
  <si>
    <t>Jalan Brantas KM.1, Pilang, Kademangan, Pilang, Kec. Kademangan, Kota Probolinggo, Jawa Timur 67221</t>
  </si>
  <si>
    <t>PT.SINARMAS DISTRIBUSI NUSANTARA</t>
  </si>
  <si>
    <t>Kademangan, Kec. Kademangan, Kota Probolinggo, Jawa Timur 67225</t>
  </si>
  <si>
    <t>PT. TJIWULAN PUTRA MANDIRI</t>
  </si>
  <si>
    <t>RT.03/RW.02, Pilang, Kec. Kademangan, Kota Probolinggo, Jawa Timur</t>
  </si>
  <si>
    <t>PT. Indopherin Jaya</t>
  </si>
  <si>
    <t>Jl. Brantas No.Km. 1, Pilang, Kec. Kademangan, Kota Probolinggo, Jawa Timur 67221</t>
  </si>
  <si>
    <t>tahun</t>
  </si>
  <si>
    <t>lokasi</t>
  </si>
  <si>
    <t>alamat</t>
  </si>
  <si>
    <t>kelurahan</t>
  </si>
  <si>
    <t>kecamatan</t>
  </si>
  <si>
    <t>latitude</t>
  </si>
  <si>
    <t>longitude</t>
  </si>
  <si>
    <t>Mangunharjo</t>
  </si>
  <si>
    <t>Ketapang</t>
  </si>
  <si>
    <t>Jati</t>
  </si>
  <si>
    <t>Kebonsari Kulon</t>
  </si>
  <si>
    <t>Triwung Lor</t>
  </si>
  <si>
    <t>Sumbertaman</t>
  </si>
  <si>
    <t>Wiroborang</t>
  </si>
  <si>
    <t>Kademangan</t>
  </si>
  <si>
    <t>Wonoasih</t>
  </si>
  <si>
    <t>kode_kelurahan</t>
  </si>
  <si>
    <t>kode_kecamatan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</si>
</sst>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 applyBorder="0" applyProtection="0">
      <alignment horizontal="left"/>
    </xf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1" fillId="0" borderId="0" applyBorder="0" applyProtection="0"/>
  </cellStyleXfs>
  <cellXfs count="11">
    <xf numFmtId="0" fontId="0" fillId="0" borderId="0" xfId="0"/>
    <xf numFmtId="0" fontId="2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3" fontId="0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3" fontId="0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3" fontId="3" fillId="0" borderId="1" xfId="0" applyNumberFormat="1" applyFont="1" applyBorder="1" applyAlignment="1" applyProtection="1">
      <alignment horizontal="left" vertical="center"/>
    </xf>
    <xf numFmtId="3" fontId="3" fillId="0" borderId="2" xfId="0" applyNumberFormat="1" applyFont="1" applyBorder="1" applyAlignment="1" applyProtection="1">
      <alignment horizontal="left" vertical="center"/>
    </xf>
  </cellXfs>
  <cellStyles count="7">
    <cellStyle name="Normal" xfId="0" builtinId="0"/>
    <cellStyle name="Pivot Table Category" xfId="1"/>
    <cellStyle name="Pivot Table Corner" xfId="2"/>
    <cellStyle name="Pivot Table Field" xfId="3"/>
    <cellStyle name="Pivot Table Result" xfId="4"/>
    <cellStyle name="Pivot Table Title" xfId="5"/>
    <cellStyle name="Pivot Table Value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oh%20file%20praktik/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77"/>
  <sheetViews>
    <sheetView tabSelected="1" zoomScale="90" zoomScaleNormal="90" workbookViewId="0">
      <selection activeCell="J1" sqref="J1"/>
    </sheetView>
  </sheetViews>
  <sheetFormatPr defaultColWidth="12.5703125" defaultRowHeight="12.75" x14ac:dyDescent="0.2"/>
  <cols>
    <col min="2" max="2" width="28" customWidth="1"/>
    <col min="3" max="3" width="91.42578125" customWidth="1"/>
    <col min="4" max="4" width="16.28515625" customWidth="1"/>
    <col min="5" max="7" width="18.85546875" customWidth="1"/>
    <col min="8" max="9" width="19.140625" customWidth="1"/>
    <col min="10" max="10" width="16.7109375" customWidth="1"/>
  </cols>
  <sheetData>
    <row r="1" spans="1:9" x14ac:dyDescent="0.2">
      <c r="A1" s="1" t="s">
        <v>153</v>
      </c>
      <c r="B1" s="1" t="s">
        <v>154</v>
      </c>
      <c r="C1" s="1" t="s">
        <v>155</v>
      </c>
      <c r="D1" s="1" t="s">
        <v>169</v>
      </c>
      <c r="E1" s="1" t="s">
        <v>156</v>
      </c>
      <c r="F1" s="1" t="s">
        <v>170</v>
      </c>
      <c r="G1" s="1" t="s">
        <v>157</v>
      </c>
      <c r="H1" s="1" t="s">
        <v>158</v>
      </c>
      <c r="I1" s="1" t="s">
        <v>159</v>
      </c>
    </row>
    <row r="2" spans="1:9" ht="15" x14ac:dyDescent="0.2">
      <c r="A2" s="2">
        <v>2022</v>
      </c>
      <c r="B2" s="5">
        <v>1</v>
      </c>
      <c r="C2" s="6" t="s">
        <v>0</v>
      </c>
      <c r="D2" s="4" t="str">
        <f>VLOOKUP(E2,'[1]wilayah-kode'!$A$8:$B$36,2,FALSE)</f>
        <v>35.74.04.1003</v>
      </c>
      <c r="E2" s="2" t="s">
        <v>14</v>
      </c>
      <c r="F2" s="2" t="str">
        <f>VLOOKUP(G2,'[1]wilayah-kode'!$A$3:$B$7,2,FALSE)</f>
        <v>35.74.04</v>
      </c>
      <c r="G2" s="2" t="s">
        <v>14</v>
      </c>
      <c r="H2" s="3">
        <v>-7753950</v>
      </c>
      <c r="I2" s="3">
        <v>113203708</v>
      </c>
    </row>
    <row r="3" spans="1:9" ht="15" x14ac:dyDescent="0.2">
      <c r="A3" s="2">
        <v>2022</v>
      </c>
      <c r="B3" s="5">
        <v>2</v>
      </c>
      <c r="C3" s="6" t="s">
        <v>0</v>
      </c>
      <c r="D3" s="4" t="str">
        <f>VLOOKUP(E3,'[1]wilayah-kode'!$A$8:$B$36,2,FALSE)</f>
        <v>35.74.04.1003</v>
      </c>
      <c r="E3" s="2" t="s">
        <v>14</v>
      </c>
      <c r="F3" s="2" t="str">
        <f>VLOOKUP(G3,'[1]wilayah-kode'!$A$3:$B$7,2,FALSE)</f>
        <v>35.74.04</v>
      </c>
      <c r="G3" s="2" t="s">
        <v>14</v>
      </c>
      <c r="H3" s="3">
        <v>-7753950</v>
      </c>
      <c r="I3" s="3">
        <v>113203708</v>
      </c>
    </row>
    <row r="4" spans="1:9" ht="15" x14ac:dyDescent="0.2">
      <c r="A4" s="2">
        <v>2022</v>
      </c>
      <c r="B4" s="5" t="s">
        <v>1</v>
      </c>
      <c r="C4" s="7" t="s">
        <v>2</v>
      </c>
      <c r="D4" s="4" t="str">
        <f>VLOOKUP(E4,'[1]wilayah-kode'!$A$8:$B$36,2,FALSE)</f>
        <v>35.74.04.1003</v>
      </c>
      <c r="E4" s="2" t="s">
        <v>14</v>
      </c>
      <c r="F4" s="2" t="str">
        <f>VLOOKUP(G4,'[1]wilayah-kode'!$A$3:$B$7,2,FALSE)</f>
        <v>35.74.04</v>
      </c>
      <c r="G4" s="2" t="s">
        <v>14</v>
      </c>
      <c r="H4" s="3">
        <v>-7744418</v>
      </c>
      <c r="I4" s="3">
        <v>113203708</v>
      </c>
    </row>
    <row r="5" spans="1:9" ht="15" x14ac:dyDescent="0.2">
      <c r="A5" s="2">
        <v>2022</v>
      </c>
      <c r="B5" s="5" t="s">
        <v>3</v>
      </c>
      <c r="C5" s="6" t="s">
        <v>2</v>
      </c>
      <c r="D5" s="4" t="str">
        <f>VLOOKUP(E5,'[1]wilayah-kode'!$A$8:$B$36,2,FALSE)</f>
        <v>35.74.04.1003</v>
      </c>
      <c r="E5" s="2" t="s">
        <v>14</v>
      </c>
      <c r="F5" s="2" t="str">
        <f>VLOOKUP(G5,'[1]wilayah-kode'!$A$3:$B$7,2,FALSE)</f>
        <v>35.74.04</v>
      </c>
      <c r="G5" s="2" t="s">
        <v>14</v>
      </c>
      <c r="H5" s="3">
        <v>-7744418</v>
      </c>
      <c r="I5" s="3">
        <v>113203708</v>
      </c>
    </row>
    <row r="6" spans="1:9" ht="15.75" customHeight="1" x14ac:dyDescent="0.2">
      <c r="A6" s="2">
        <v>2022</v>
      </c>
      <c r="B6" s="5" t="s">
        <v>4</v>
      </c>
      <c r="C6" s="8" t="s">
        <v>5</v>
      </c>
      <c r="D6" s="4" t="str">
        <f>VLOOKUP(E6,'[1]wilayah-kode'!$A$8:$B$36,2,FALSE)</f>
        <v>35.74.03.1001</v>
      </c>
      <c r="E6" s="2" t="s">
        <v>6</v>
      </c>
      <c r="F6" s="2" t="str">
        <f>VLOOKUP(G6,'[1]wilayah-kode'!$A$3:$B$7,2,FALSE)</f>
        <v>35.74.03</v>
      </c>
      <c r="G6" s="2" t="s">
        <v>6</v>
      </c>
      <c r="H6" s="3">
        <v>-7744418</v>
      </c>
      <c r="I6" s="3">
        <v>113203708</v>
      </c>
    </row>
    <row r="7" spans="1:9" ht="15.75" customHeight="1" x14ac:dyDescent="0.2">
      <c r="A7" s="2">
        <v>2022</v>
      </c>
      <c r="B7" s="9" t="s">
        <v>7</v>
      </c>
      <c r="C7" s="6" t="s">
        <v>8</v>
      </c>
      <c r="D7" s="4" t="str">
        <f>VLOOKUP(E7,'[1]wilayah-kode'!$A$8:$B$36,2,FALSE)</f>
        <v>35.74.04.1001</v>
      </c>
      <c r="E7" s="4" t="s">
        <v>9</v>
      </c>
      <c r="F7" s="2" t="str">
        <f>VLOOKUP(G7,'[1]wilayah-kode'!$A$3:$B$7,2,FALSE)</f>
        <v>35.74.04</v>
      </c>
      <c r="G7" s="2" t="s">
        <v>14</v>
      </c>
      <c r="H7" s="3">
        <v>-7744418</v>
      </c>
      <c r="I7" s="3">
        <v>113203708</v>
      </c>
    </row>
    <row r="8" spans="1:9" ht="15.75" customHeight="1" x14ac:dyDescent="0.2">
      <c r="A8" s="2">
        <v>2022</v>
      </c>
      <c r="B8" s="10" t="s">
        <v>10</v>
      </c>
      <c r="C8" s="8" t="s">
        <v>11</v>
      </c>
      <c r="D8" s="4" t="str">
        <f>VLOOKUP(E8,'[1]wilayah-kode'!$A$8:$B$36,2,FALSE)</f>
        <v>35.74.03.1007</v>
      </c>
      <c r="E8" s="4" t="s">
        <v>40</v>
      </c>
      <c r="F8" s="2" t="str">
        <f>VLOOKUP(G8,'[1]wilayah-kode'!$A$3:$B$7,2,FALSE)</f>
        <v>35.74.03</v>
      </c>
      <c r="G8" s="2" t="s">
        <v>6</v>
      </c>
      <c r="H8" s="3">
        <v>-7744418</v>
      </c>
      <c r="I8" s="3">
        <v>113203708</v>
      </c>
    </row>
    <row r="9" spans="1:9" ht="15.75" customHeight="1" x14ac:dyDescent="0.2">
      <c r="A9" s="2">
        <v>2022</v>
      </c>
      <c r="B9" s="10" t="s">
        <v>12</v>
      </c>
      <c r="C9" s="8" t="s">
        <v>13</v>
      </c>
      <c r="D9" s="4" t="str">
        <f>VLOOKUP(E9,'[1]wilayah-kode'!$A$8:$B$36,2,FALSE)</f>
        <v>35.74.04.1001</v>
      </c>
      <c r="E9" s="4" t="s">
        <v>9</v>
      </c>
      <c r="F9" s="2" t="str">
        <f>VLOOKUP(G9,'[1]wilayah-kode'!$A$3:$B$7,2,FALSE)</f>
        <v>35.74.04</v>
      </c>
      <c r="G9" s="2" t="s">
        <v>14</v>
      </c>
      <c r="H9" s="3">
        <v>-7744418</v>
      </c>
      <c r="I9" s="3">
        <v>113203708</v>
      </c>
    </row>
    <row r="10" spans="1:9" ht="15.75" customHeight="1" x14ac:dyDescent="0.2">
      <c r="A10" s="2">
        <v>2022</v>
      </c>
      <c r="B10" s="10" t="s">
        <v>15</v>
      </c>
      <c r="C10" s="8" t="s">
        <v>16</v>
      </c>
      <c r="D10" s="4" t="str">
        <f>VLOOKUP(E10,'[1]wilayah-kode'!$A$8:$B$36,2,FALSE)</f>
        <v>35.74.04.1001</v>
      </c>
      <c r="E10" s="4" t="s">
        <v>9</v>
      </c>
      <c r="F10" s="2" t="str">
        <f>VLOOKUP(G10,'[1]wilayah-kode'!$A$3:$B$7,2,FALSE)</f>
        <v>35.74.04</v>
      </c>
      <c r="G10" s="2" t="s">
        <v>14</v>
      </c>
      <c r="H10" s="3">
        <v>-7744418</v>
      </c>
      <c r="I10" s="3">
        <v>113203708</v>
      </c>
    </row>
    <row r="11" spans="1:9" ht="15.75" customHeight="1" x14ac:dyDescent="0.2">
      <c r="A11" s="2">
        <v>2022</v>
      </c>
      <c r="B11" s="10" t="s">
        <v>17</v>
      </c>
      <c r="C11" s="8" t="s">
        <v>18</v>
      </c>
      <c r="D11" s="4" t="str">
        <f>VLOOKUP(E11,'[1]wilayah-kode'!$A$8:$B$36,2,FALSE)</f>
        <v>35.74.04.1001</v>
      </c>
      <c r="E11" s="4" t="s">
        <v>9</v>
      </c>
      <c r="F11" s="2" t="str">
        <f>VLOOKUP(G11,'[1]wilayah-kode'!$A$3:$B$7,2,FALSE)</f>
        <v>35.74.04</v>
      </c>
      <c r="G11" s="2" t="s">
        <v>14</v>
      </c>
      <c r="H11" s="3">
        <v>-7744418</v>
      </c>
      <c r="I11" s="3">
        <v>113203708</v>
      </c>
    </row>
    <row r="12" spans="1:9" ht="15" x14ac:dyDescent="0.2">
      <c r="A12" s="2">
        <v>2022</v>
      </c>
      <c r="B12" s="10" t="s">
        <v>19</v>
      </c>
      <c r="C12" s="8" t="s">
        <v>20</v>
      </c>
      <c r="D12" s="4" t="str">
        <f>VLOOKUP(E12,'[1]wilayah-kode'!$A$8:$B$36,2,FALSE)</f>
        <v>35.74.04.1001</v>
      </c>
      <c r="E12" s="4" t="s">
        <v>9</v>
      </c>
      <c r="F12" s="2" t="str">
        <f>VLOOKUP(G12,'[1]wilayah-kode'!$A$3:$B$7,2,FALSE)</f>
        <v>35.74.04</v>
      </c>
      <c r="G12" s="2" t="s">
        <v>14</v>
      </c>
      <c r="H12" s="3">
        <v>-7744418</v>
      </c>
      <c r="I12" s="3">
        <v>113203708</v>
      </c>
    </row>
    <row r="13" spans="1:9" ht="15" x14ac:dyDescent="0.2">
      <c r="A13" s="2">
        <v>2022</v>
      </c>
      <c r="B13" s="10" t="s">
        <v>21</v>
      </c>
      <c r="C13" s="8" t="s">
        <v>22</v>
      </c>
      <c r="D13" s="4" t="str">
        <f>VLOOKUP(E13,'[1]wilayah-kode'!$A$8:$B$36,2,FALSE)</f>
        <v>35.74.04.1001</v>
      </c>
      <c r="E13" s="4" t="s">
        <v>9</v>
      </c>
      <c r="F13" s="2" t="str">
        <f>VLOOKUP(G13,'[1]wilayah-kode'!$A$3:$B$7,2,FALSE)</f>
        <v>35.74.04</v>
      </c>
      <c r="G13" s="2" t="s">
        <v>14</v>
      </c>
      <c r="H13" s="3">
        <v>-7744418</v>
      </c>
      <c r="I13" s="3">
        <v>113203708</v>
      </c>
    </row>
    <row r="14" spans="1:9" ht="15" x14ac:dyDescent="0.2">
      <c r="A14" s="2">
        <v>2022</v>
      </c>
      <c r="B14" s="10" t="s">
        <v>23</v>
      </c>
      <c r="C14" s="8" t="s">
        <v>24</v>
      </c>
      <c r="D14" s="4" t="str">
        <f>VLOOKUP(E14,'[1]wilayah-kode'!$A$8:$B$36,2,FALSE)</f>
        <v>35.74.04.1001</v>
      </c>
      <c r="E14" s="4" t="s">
        <v>9</v>
      </c>
      <c r="F14" s="2" t="str">
        <f>VLOOKUP(G14,'[1]wilayah-kode'!$A$3:$B$7,2,FALSE)</f>
        <v>35.74.04</v>
      </c>
      <c r="G14" s="2" t="s">
        <v>14</v>
      </c>
      <c r="H14" s="3">
        <v>-7744418</v>
      </c>
      <c r="I14" s="3">
        <v>113203708</v>
      </c>
    </row>
    <row r="15" spans="1:9" ht="15" x14ac:dyDescent="0.2">
      <c r="A15" s="2">
        <v>2022</v>
      </c>
      <c r="B15" s="10" t="s">
        <v>25</v>
      </c>
      <c r="C15" s="8" t="s">
        <v>26</v>
      </c>
      <c r="D15" s="4" t="str">
        <f>VLOOKUP(E15,'[1]wilayah-kode'!$A$8:$B$36,2,FALSE)</f>
        <v>35.74.04.1001</v>
      </c>
      <c r="E15" s="4" t="s">
        <v>9</v>
      </c>
      <c r="F15" s="2" t="str">
        <f>VLOOKUP(G15,'[1]wilayah-kode'!$A$3:$B$7,2,FALSE)</f>
        <v>35.74.03</v>
      </c>
      <c r="G15" s="2" t="s">
        <v>6</v>
      </c>
      <c r="H15" s="3">
        <v>-7744418</v>
      </c>
      <c r="I15" s="3">
        <v>113203708</v>
      </c>
    </row>
    <row r="16" spans="1:9" ht="15" x14ac:dyDescent="0.2">
      <c r="A16" s="2">
        <v>2022</v>
      </c>
      <c r="B16" s="10" t="s">
        <v>27</v>
      </c>
      <c r="C16" s="8" t="s">
        <v>28</v>
      </c>
      <c r="D16" s="4" t="str">
        <f>VLOOKUP(E16,'[1]wilayah-kode'!$A$8:$B$36,2,FALSE)</f>
        <v>35.74.04.1001</v>
      </c>
      <c r="E16" s="4" t="s">
        <v>9</v>
      </c>
      <c r="F16" s="2" t="str">
        <f>VLOOKUP(G16,'[1]wilayah-kode'!$A$3:$B$7,2,FALSE)</f>
        <v>35.74.03</v>
      </c>
      <c r="G16" s="2" t="s">
        <v>6</v>
      </c>
      <c r="H16" s="3">
        <v>-7744418</v>
      </c>
      <c r="I16" s="3">
        <v>113203708</v>
      </c>
    </row>
    <row r="17" spans="1:9" ht="15" x14ac:dyDescent="0.2">
      <c r="A17" s="2">
        <v>2022</v>
      </c>
      <c r="B17" s="10" t="s">
        <v>29</v>
      </c>
      <c r="C17" s="8" t="s">
        <v>30</v>
      </c>
      <c r="D17" s="4" t="str">
        <f>VLOOKUP(E17,'[1]wilayah-kode'!$A$8:$B$36,2,FALSE)</f>
        <v>35.74.03.1002</v>
      </c>
      <c r="E17" s="4" t="s">
        <v>160</v>
      </c>
      <c r="F17" s="2" t="str">
        <f>VLOOKUP(G17,'[1]wilayah-kode'!$A$3:$B$7,2,FALSE)</f>
        <v>35.74.03</v>
      </c>
      <c r="G17" s="2" t="s">
        <v>6</v>
      </c>
      <c r="H17" s="3">
        <v>-7744418</v>
      </c>
      <c r="I17" s="3">
        <v>113203708</v>
      </c>
    </row>
    <row r="18" spans="1:9" ht="15" x14ac:dyDescent="0.2">
      <c r="A18" s="2">
        <v>2022</v>
      </c>
      <c r="B18" s="10" t="s">
        <v>31</v>
      </c>
      <c r="C18" s="8" t="s">
        <v>32</v>
      </c>
      <c r="D18" s="4" t="str">
        <f>VLOOKUP(E18,'[1]wilayah-kode'!$A$8:$B$36,2,FALSE)</f>
        <v>35.74.01.1009</v>
      </c>
      <c r="E18" s="4" t="s">
        <v>33</v>
      </c>
      <c r="F18" s="2" t="str">
        <f>VLOOKUP(G18,'[1]wilayah-kode'!$A$3:$B$7,2,FALSE)</f>
        <v>35.74.01</v>
      </c>
      <c r="G18" s="2" t="s">
        <v>167</v>
      </c>
      <c r="H18" s="3">
        <v>-7744418</v>
      </c>
      <c r="I18" s="3">
        <v>113203708</v>
      </c>
    </row>
    <row r="19" spans="1:9" ht="15" x14ac:dyDescent="0.2">
      <c r="A19" s="2">
        <v>2022</v>
      </c>
      <c r="B19" s="10" t="s">
        <v>34</v>
      </c>
      <c r="C19" s="8" t="s">
        <v>35</v>
      </c>
      <c r="D19" s="4" t="str">
        <f>VLOOKUP(E19,'[1]wilayah-kode'!$A$8:$B$36,2,FALSE)</f>
        <v>35.74.01.1009</v>
      </c>
      <c r="E19" s="4" t="s">
        <v>33</v>
      </c>
      <c r="F19" s="2" t="str">
        <f>VLOOKUP(G19,'[1]wilayah-kode'!$A$3:$B$7,2,FALSE)</f>
        <v>35.74.01</v>
      </c>
      <c r="G19" s="2" t="s">
        <v>167</v>
      </c>
      <c r="H19" s="3">
        <v>-7744418</v>
      </c>
      <c r="I19" s="3">
        <v>113203708</v>
      </c>
    </row>
    <row r="20" spans="1:9" ht="15" x14ac:dyDescent="0.2">
      <c r="A20" s="2">
        <v>2022</v>
      </c>
      <c r="B20" s="10" t="s">
        <v>36</v>
      </c>
      <c r="C20" s="8" t="s">
        <v>37</v>
      </c>
      <c r="D20" s="4" t="str">
        <f>VLOOKUP(E20,'[1]wilayah-kode'!$A$8:$B$36,2,FALSE)</f>
        <v>35.74.04.1001</v>
      </c>
      <c r="E20" s="4" t="s">
        <v>9</v>
      </c>
      <c r="F20" s="2" t="str">
        <f>VLOOKUP(G20,'[1]wilayah-kode'!$A$3:$B$7,2,FALSE)</f>
        <v>35.74.04</v>
      </c>
      <c r="G20" s="2" t="s">
        <v>14</v>
      </c>
      <c r="H20" s="3">
        <v>-7744418</v>
      </c>
      <c r="I20" s="3">
        <v>113203708</v>
      </c>
    </row>
    <row r="21" spans="1:9" ht="15" x14ac:dyDescent="0.2">
      <c r="A21" s="2">
        <v>2022</v>
      </c>
      <c r="B21" s="10" t="s">
        <v>38</v>
      </c>
      <c r="C21" s="8" t="s">
        <v>39</v>
      </c>
      <c r="D21" s="4" t="str">
        <f>VLOOKUP(E21,'[1]wilayah-kode'!$A$8:$B$36,2,FALSE)</f>
        <v>35.74.03.1007</v>
      </c>
      <c r="E21" s="4" t="s">
        <v>40</v>
      </c>
      <c r="F21" s="2" t="str">
        <f>VLOOKUP(G21,'[1]wilayah-kode'!$A$3:$B$7,2,FALSE)</f>
        <v>35.74.03</v>
      </c>
      <c r="G21" s="2" t="s">
        <v>6</v>
      </c>
      <c r="H21" s="3">
        <v>-7744418</v>
      </c>
      <c r="I21" s="3">
        <v>113203708</v>
      </c>
    </row>
    <row r="22" spans="1:9" ht="15" x14ac:dyDescent="0.2">
      <c r="A22" s="2">
        <v>2022</v>
      </c>
      <c r="B22" s="10" t="s">
        <v>41</v>
      </c>
      <c r="C22" s="8" t="s">
        <v>42</v>
      </c>
      <c r="D22" s="4" t="str">
        <f>VLOOKUP(E22,'[1]wilayah-kode'!$A$8:$B$36,2,FALSE)</f>
        <v>35.74.04.1005</v>
      </c>
      <c r="E22" s="4" t="s">
        <v>43</v>
      </c>
      <c r="F22" s="2" t="str">
        <f>VLOOKUP(G22,'[1]wilayah-kode'!$A$3:$B$7,2,FALSE)</f>
        <v>35.74.04</v>
      </c>
      <c r="G22" s="2" t="s">
        <v>14</v>
      </c>
      <c r="H22" s="3">
        <v>-7744418</v>
      </c>
      <c r="I22" s="3">
        <v>113203708</v>
      </c>
    </row>
    <row r="23" spans="1:9" ht="15" x14ac:dyDescent="0.2">
      <c r="A23" s="2">
        <v>2022</v>
      </c>
      <c r="B23" s="10" t="s">
        <v>44</v>
      </c>
      <c r="C23" s="8" t="s">
        <v>45</v>
      </c>
      <c r="D23" s="4" t="str">
        <f>VLOOKUP(E23,'[1]wilayah-kode'!$A$8:$B$36,2,FALSE)</f>
        <v>35.74.01.1001</v>
      </c>
      <c r="E23" s="4" t="s">
        <v>161</v>
      </c>
      <c r="F23" s="2" t="str">
        <f>VLOOKUP(G23,'[1]wilayah-kode'!$A$3:$B$7,2,FALSE)</f>
        <v>35.74.01</v>
      </c>
      <c r="G23" s="2" t="s">
        <v>167</v>
      </c>
      <c r="H23" s="3">
        <v>-7744418</v>
      </c>
      <c r="I23" s="3">
        <v>113203708</v>
      </c>
    </row>
    <row r="24" spans="1:9" ht="15" x14ac:dyDescent="0.2">
      <c r="A24" s="2">
        <v>2022</v>
      </c>
      <c r="B24" s="10" t="s">
        <v>46</v>
      </c>
      <c r="C24" s="8" t="s">
        <v>45</v>
      </c>
      <c r="D24" s="4" t="str">
        <f>VLOOKUP(E24,'[1]wilayah-kode'!$A$8:$B$36,2,FALSE)</f>
        <v>35.74.01.1001</v>
      </c>
      <c r="E24" s="4" t="s">
        <v>161</v>
      </c>
      <c r="F24" s="2" t="str">
        <f>VLOOKUP(G24,'[1]wilayah-kode'!$A$3:$B$7,2,FALSE)</f>
        <v>35.74.01</v>
      </c>
      <c r="G24" s="2" t="s">
        <v>167</v>
      </c>
      <c r="H24" s="3">
        <v>-7744418</v>
      </c>
      <c r="I24" s="3">
        <v>113203708</v>
      </c>
    </row>
    <row r="25" spans="1:9" ht="15" x14ac:dyDescent="0.2">
      <c r="A25" s="2">
        <v>2022</v>
      </c>
      <c r="B25" s="10" t="s">
        <v>47</v>
      </c>
      <c r="C25" s="8" t="s">
        <v>48</v>
      </c>
      <c r="D25" s="4" t="str">
        <f>VLOOKUP(E25,'[1]wilayah-kode'!$A$8:$B$36,2,FALSE)</f>
        <v>35.74.01.1009</v>
      </c>
      <c r="E25" s="4" t="s">
        <v>33</v>
      </c>
      <c r="F25" s="2" t="str">
        <f>VLOOKUP(G25,'[1]wilayah-kode'!$A$3:$B$7,2,FALSE)</f>
        <v>35.74.01</v>
      </c>
      <c r="G25" s="2" t="s">
        <v>167</v>
      </c>
      <c r="H25" s="3">
        <v>-7744418</v>
      </c>
      <c r="I25" s="3">
        <v>113203708</v>
      </c>
    </row>
    <row r="26" spans="1:9" ht="15" x14ac:dyDescent="0.2">
      <c r="A26" s="2">
        <v>2022</v>
      </c>
      <c r="B26" s="10" t="s">
        <v>49</v>
      </c>
      <c r="C26" s="8" t="s">
        <v>50</v>
      </c>
      <c r="D26" s="4" t="str">
        <f>VLOOKUP(E26,'[1]wilayah-kode'!$A$8:$B$36,2,FALSE)</f>
        <v>35.74.04.1001</v>
      </c>
      <c r="E26" s="4" t="s">
        <v>9</v>
      </c>
      <c r="F26" s="2" t="str">
        <f>VLOOKUP(G26,'[1]wilayah-kode'!$A$3:$B$7,2,FALSE)</f>
        <v>35.74.04</v>
      </c>
      <c r="G26" s="2" t="s">
        <v>14</v>
      </c>
      <c r="H26" s="3">
        <v>-7744418</v>
      </c>
      <c r="I26" s="3">
        <v>113203708</v>
      </c>
    </row>
    <row r="27" spans="1:9" ht="15" x14ac:dyDescent="0.2">
      <c r="A27" s="2">
        <v>2022</v>
      </c>
      <c r="B27" s="10" t="s">
        <v>51</v>
      </c>
      <c r="C27" s="8" t="s">
        <v>52</v>
      </c>
      <c r="D27" s="4" t="str">
        <f>VLOOKUP(E27,'[1]wilayah-kode'!$A$8:$B$36,2,FALSE)</f>
        <v>35.74.03.1007</v>
      </c>
      <c r="E27" s="4" t="s">
        <v>40</v>
      </c>
      <c r="F27" s="2" t="str">
        <f>VLOOKUP(G27,'[1]wilayah-kode'!$A$3:$B$7,2,FALSE)</f>
        <v>35.74.03</v>
      </c>
      <c r="G27" s="2" t="s">
        <v>6</v>
      </c>
      <c r="H27" s="3">
        <v>-7744418</v>
      </c>
      <c r="I27" s="3">
        <v>113203708</v>
      </c>
    </row>
    <row r="28" spans="1:9" ht="15" x14ac:dyDescent="0.2">
      <c r="A28" s="2">
        <v>2022</v>
      </c>
      <c r="B28" s="10" t="s">
        <v>53</v>
      </c>
      <c r="C28" s="8" t="s">
        <v>54</v>
      </c>
      <c r="D28" s="4" t="str">
        <f>VLOOKUP(E28,'[1]wilayah-kode'!$A$8:$B$36,2,FALSE)</f>
        <v>35.74.03.1007</v>
      </c>
      <c r="E28" s="4" t="s">
        <v>40</v>
      </c>
      <c r="F28" s="2" t="str">
        <f>VLOOKUP(G28,'[1]wilayah-kode'!$A$3:$B$7,2,FALSE)</f>
        <v>35.74.03</v>
      </c>
      <c r="G28" s="2" t="s">
        <v>6</v>
      </c>
      <c r="H28" s="3">
        <v>-7744418</v>
      </c>
      <c r="I28" s="3">
        <v>113203708</v>
      </c>
    </row>
    <row r="29" spans="1:9" ht="15" x14ac:dyDescent="0.2">
      <c r="A29" s="2">
        <v>2022</v>
      </c>
      <c r="B29" s="10" t="s">
        <v>55</v>
      </c>
      <c r="C29" s="8" t="s">
        <v>56</v>
      </c>
      <c r="D29" s="4" t="str">
        <f>VLOOKUP(E29,'[1]wilayah-kode'!$A$8:$B$36,2,FALSE)</f>
        <v>35.74.04.1001</v>
      </c>
      <c r="E29" s="4" t="s">
        <v>9</v>
      </c>
      <c r="F29" s="2" t="str">
        <f>VLOOKUP(G29,'[1]wilayah-kode'!$A$3:$B$7,2,FALSE)</f>
        <v>35.74.04</v>
      </c>
      <c r="G29" s="2" t="s">
        <v>14</v>
      </c>
      <c r="H29" s="3">
        <v>-7744418</v>
      </c>
      <c r="I29" s="3">
        <v>113203708</v>
      </c>
    </row>
    <row r="30" spans="1:9" ht="15" x14ac:dyDescent="0.2">
      <c r="A30" s="2">
        <v>2022</v>
      </c>
      <c r="B30" s="10" t="s">
        <v>57</v>
      </c>
      <c r="C30" s="8" t="s">
        <v>58</v>
      </c>
      <c r="D30" s="4" t="str">
        <f>VLOOKUP(E30,'[1]wilayah-kode'!$A$8:$B$36,2,FALSE)</f>
        <v>35.74.04.1006</v>
      </c>
      <c r="E30" s="4" t="s">
        <v>59</v>
      </c>
      <c r="F30" s="2" t="str">
        <f>VLOOKUP(G30,'[1]wilayah-kode'!$A$3:$B$7,2,FALSE)</f>
        <v>35.74.04</v>
      </c>
      <c r="G30" s="2" t="s">
        <v>14</v>
      </c>
      <c r="H30" s="3">
        <v>-7744418</v>
      </c>
      <c r="I30" s="3">
        <v>113203708</v>
      </c>
    </row>
    <row r="31" spans="1:9" ht="15" x14ac:dyDescent="0.2">
      <c r="A31" s="2">
        <v>2022</v>
      </c>
      <c r="B31" s="10" t="s">
        <v>60</v>
      </c>
      <c r="C31" s="8" t="s">
        <v>61</v>
      </c>
      <c r="D31" s="4" t="str">
        <f>VLOOKUP(E31,'[1]wilayah-kode'!$A$8:$B$36,2,FALSE)</f>
        <v>35.74.03.1004</v>
      </c>
      <c r="E31" s="4" t="s">
        <v>162</v>
      </c>
      <c r="F31" s="2" t="str">
        <f>VLOOKUP(G31,'[1]wilayah-kode'!$A$3:$B$7,2,FALSE)</f>
        <v>35.74.03</v>
      </c>
      <c r="G31" s="2" t="s">
        <v>6</v>
      </c>
      <c r="H31" s="3">
        <v>-7744418</v>
      </c>
      <c r="I31" s="3">
        <v>113203708</v>
      </c>
    </row>
    <row r="32" spans="1:9" ht="15" x14ac:dyDescent="0.2">
      <c r="A32" s="2">
        <v>2022</v>
      </c>
      <c r="B32" s="10" t="s">
        <v>62</v>
      </c>
      <c r="C32" s="8" t="s">
        <v>63</v>
      </c>
      <c r="D32" s="4" t="str">
        <f>VLOOKUP(E32,'[1]wilayah-kode'!$A$8:$B$36,2,FALSE)</f>
        <v>35.74.03.1004</v>
      </c>
      <c r="E32" s="4" t="s">
        <v>162</v>
      </c>
      <c r="F32" s="2" t="str">
        <f>VLOOKUP(G32,'[1]wilayah-kode'!$A$3:$B$7,2,FALSE)</f>
        <v>35.74.03</v>
      </c>
      <c r="G32" s="2" t="s">
        <v>6</v>
      </c>
      <c r="H32" s="3">
        <v>-7744418</v>
      </c>
      <c r="I32" s="3">
        <v>113203708</v>
      </c>
    </row>
    <row r="33" spans="1:9" ht="15" x14ac:dyDescent="0.2">
      <c r="A33" s="2">
        <v>2022</v>
      </c>
      <c r="B33" s="10" t="s">
        <v>64</v>
      </c>
      <c r="C33" s="8" t="s">
        <v>65</v>
      </c>
      <c r="D33" s="4" t="str">
        <f>VLOOKUP(E33,'[1]wilayah-kode'!$A$8:$B$36,2,FALSE)</f>
        <v>35.74.03.1004</v>
      </c>
      <c r="E33" s="4" t="s">
        <v>162</v>
      </c>
      <c r="F33" s="2" t="str">
        <f>VLOOKUP(G33,'[1]wilayah-kode'!$A$3:$B$7,2,FALSE)</f>
        <v>35.74.03</v>
      </c>
      <c r="G33" s="2" t="s">
        <v>6</v>
      </c>
      <c r="H33" s="3">
        <v>-7744418</v>
      </c>
      <c r="I33" s="3">
        <v>113203708</v>
      </c>
    </row>
    <row r="34" spans="1:9" ht="15" x14ac:dyDescent="0.2">
      <c r="A34" s="2">
        <v>2022</v>
      </c>
      <c r="B34" s="10" t="s">
        <v>66</v>
      </c>
      <c r="C34" s="8" t="s">
        <v>67</v>
      </c>
      <c r="D34" s="4" t="str">
        <f>VLOOKUP(E34,'[1]wilayah-kode'!$A$8:$B$36,2,FALSE)</f>
        <v>35.74.03.1004</v>
      </c>
      <c r="E34" s="4" t="s">
        <v>162</v>
      </c>
      <c r="F34" s="2" t="str">
        <f>VLOOKUP(G34,'[1]wilayah-kode'!$A$3:$B$7,2,FALSE)</f>
        <v>35.74.03</v>
      </c>
      <c r="G34" s="2" t="s">
        <v>6</v>
      </c>
      <c r="H34" s="3">
        <v>-7744418</v>
      </c>
      <c r="I34" s="3">
        <v>113203708</v>
      </c>
    </row>
    <row r="35" spans="1:9" ht="15" x14ac:dyDescent="0.2">
      <c r="A35" s="2">
        <v>2022</v>
      </c>
      <c r="B35" s="10" t="s">
        <v>68</v>
      </c>
      <c r="C35" s="8" t="s">
        <v>69</v>
      </c>
      <c r="D35" s="4" t="str">
        <f>VLOOKUP(E35,'[1]wilayah-kode'!$A$8:$B$36,2,FALSE)</f>
        <v>35.74.03.1004</v>
      </c>
      <c r="E35" s="4" t="s">
        <v>162</v>
      </c>
      <c r="F35" s="2" t="str">
        <f>VLOOKUP(G35,'[1]wilayah-kode'!$A$3:$B$7,2,FALSE)</f>
        <v>35.74.03</v>
      </c>
      <c r="G35" s="2" t="s">
        <v>6</v>
      </c>
      <c r="H35" s="3">
        <v>-7744418</v>
      </c>
      <c r="I35" s="3">
        <v>113203708</v>
      </c>
    </row>
    <row r="36" spans="1:9" ht="15" x14ac:dyDescent="0.2">
      <c r="A36" s="2">
        <v>2022</v>
      </c>
      <c r="B36" s="10" t="s">
        <v>70</v>
      </c>
      <c r="C36" s="8" t="s">
        <v>71</v>
      </c>
      <c r="D36" s="4" t="str">
        <f>VLOOKUP(E36,'[1]wilayah-kode'!$A$8:$B$36,2,FALSE)</f>
        <v>35.74.04.1006</v>
      </c>
      <c r="E36" s="4" t="s">
        <v>59</v>
      </c>
      <c r="F36" s="2" t="str">
        <f>VLOOKUP(G36,'[1]wilayah-kode'!$A$3:$B$7,2,FALSE)</f>
        <v>35.74.04</v>
      </c>
      <c r="G36" s="2" t="s">
        <v>14</v>
      </c>
      <c r="H36" s="3">
        <v>-7744418</v>
      </c>
      <c r="I36" s="3">
        <v>113203708</v>
      </c>
    </row>
    <row r="37" spans="1:9" ht="15" x14ac:dyDescent="0.2">
      <c r="A37" s="2">
        <v>2022</v>
      </c>
      <c r="B37" s="10" t="s">
        <v>72</v>
      </c>
      <c r="C37" s="6" t="s">
        <v>73</v>
      </c>
      <c r="D37" s="4" t="str">
        <f>VLOOKUP(E37,'[1]wilayah-kode'!$A$8:$B$36,2,FALSE)</f>
        <v>35.74.03.1002</v>
      </c>
      <c r="E37" s="4" t="s">
        <v>160</v>
      </c>
      <c r="F37" s="2" t="str">
        <f>VLOOKUP(G37,'[1]wilayah-kode'!$A$3:$B$7,2,FALSE)</f>
        <v>35.74.03</v>
      </c>
      <c r="G37" s="2" t="s">
        <v>6</v>
      </c>
      <c r="H37" s="3">
        <v>-7744418</v>
      </c>
      <c r="I37" s="3">
        <v>113203708</v>
      </c>
    </row>
    <row r="38" spans="1:9" ht="15" x14ac:dyDescent="0.2">
      <c r="A38" s="2">
        <v>2022</v>
      </c>
      <c r="B38" s="10" t="s">
        <v>74</v>
      </c>
      <c r="C38" s="6" t="s">
        <v>75</v>
      </c>
      <c r="D38" s="4" t="str">
        <f>VLOOKUP(E38,'[1]wilayah-kode'!$A$8:$B$36,2,FALSE)</f>
        <v>35.74.04.1006</v>
      </c>
      <c r="E38" s="4" t="s">
        <v>163</v>
      </c>
      <c r="F38" s="2" t="str">
        <f>VLOOKUP(G38,'[1]wilayah-kode'!$A$3:$B$7,2,FALSE)</f>
        <v>35.74.04</v>
      </c>
      <c r="G38" s="2" t="s">
        <v>14</v>
      </c>
      <c r="H38" s="3">
        <v>-7744418</v>
      </c>
      <c r="I38" s="3">
        <v>113203708</v>
      </c>
    </row>
    <row r="39" spans="1:9" ht="15" x14ac:dyDescent="0.2">
      <c r="A39" s="2">
        <v>2022</v>
      </c>
      <c r="B39" s="10" t="s">
        <v>76</v>
      </c>
      <c r="C39" s="6" t="s">
        <v>77</v>
      </c>
      <c r="D39" s="4" t="str">
        <f>VLOOKUP(E39,'[1]wilayah-kode'!$A$8:$B$36,2,FALSE)</f>
        <v>35.74.04.1001</v>
      </c>
      <c r="E39" s="4" t="s">
        <v>9</v>
      </c>
      <c r="F39" s="2" t="str">
        <f>VLOOKUP(G39,'[1]wilayah-kode'!$A$3:$B$7,2,FALSE)</f>
        <v>35.74.04</v>
      </c>
      <c r="G39" s="2" t="s">
        <v>14</v>
      </c>
      <c r="H39" s="3">
        <v>-7744418</v>
      </c>
      <c r="I39" s="3">
        <v>113203708</v>
      </c>
    </row>
    <row r="40" spans="1:9" ht="15" x14ac:dyDescent="0.2">
      <c r="A40" s="2">
        <v>2022</v>
      </c>
      <c r="B40" s="10" t="s">
        <v>78</v>
      </c>
      <c r="C40" s="6" t="s">
        <v>79</v>
      </c>
      <c r="D40" s="4" t="str">
        <f>VLOOKUP(E40,'[1]wilayah-kode'!$A$8:$B$36,2,FALSE)</f>
        <v>35.74.01.1002</v>
      </c>
      <c r="E40" s="4" t="s">
        <v>164</v>
      </c>
      <c r="F40" s="2" t="str">
        <f>VLOOKUP(G40,'[1]wilayah-kode'!$A$3:$B$7,2,FALSE)</f>
        <v>35.74.01</v>
      </c>
      <c r="G40" s="2" t="s">
        <v>167</v>
      </c>
      <c r="H40" s="3">
        <v>-7744418</v>
      </c>
      <c r="I40" s="3">
        <v>113203708</v>
      </c>
    </row>
    <row r="41" spans="1:9" ht="15" x14ac:dyDescent="0.2">
      <c r="A41" s="2">
        <v>2022</v>
      </c>
      <c r="B41" s="10" t="s">
        <v>80</v>
      </c>
      <c r="C41" s="6" t="s">
        <v>81</v>
      </c>
      <c r="D41" s="4" t="str">
        <f>VLOOKUP(E41,'[1]wilayah-kode'!$A$8:$B$36,2,FALSE)</f>
        <v>35.74.03.1001</v>
      </c>
      <c r="E41" s="4" t="s">
        <v>6</v>
      </c>
      <c r="F41" s="2" t="str">
        <f>VLOOKUP(G41,'[1]wilayah-kode'!$A$3:$B$7,2,FALSE)</f>
        <v>35.74.03</v>
      </c>
      <c r="G41" s="2" t="s">
        <v>6</v>
      </c>
      <c r="H41" s="3">
        <v>-7744418</v>
      </c>
      <c r="I41" s="3">
        <v>113203708</v>
      </c>
    </row>
    <row r="42" spans="1:9" ht="15" x14ac:dyDescent="0.2">
      <c r="A42" s="2">
        <v>2022</v>
      </c>
      <c r="B42" s="10" t="s">
        <v>82</v>
      </c>
      <c r="C42" s="6" t="s">
        <v>83</v>
      </c>
      <c r="D42" s="4" t="str">
        <f>VLOOKUP(E42,'[1]wilayah-kode'!$A$8:$B$36,2,FALSE)</f>
        <v>35.74.02.1006</v>
      </c>
      <c r="E42" s="4" t="s">
        <v>165</v>
      </c>
      <c r="F42" s="2" t="str">
        <f>VLOOKUP(G42,'[1]wilayah-kode'!$A$3:$B$7,2,FALSE)</f>
        <v>35.74.02</v>
      </c>
      <c r="G42" s="2" t="s">
        <v>168</v>
      </c>
      <c r="H42" s="3">
        <v>-7744418</v>
      </c>
      <c r="I42" s="3">
        <v>113203708</v>
      </c>
    </row>
    <row r="43" spans="1:9" ht="15" x14ac:dyDescent="0.2">
      <c r="A43" s="2">
        <v>2022</v>
      </c>
      <c r="B43" s="10" t="s">
        <v>84</v>
      </c>
      <c r="C43" s="6" t="s">
        <v>85</v>
      </c>
      <c r="D43" s="4" t="str">
        <f>VLOOKUP(E43,'[1]wilayah-kode'!$A$8:$B$36,2,FALSE)</f>
        <v>35.74.04.1003</v>
      </c>
      <c r="E43" s="4" t="s">
        <v>14</v>
      </c>
      <c r="F43" s="2" t="str">
        <f>VLOOKUP(G43,'[1]wilayah-kode'!$A$3:$B$7,2,FALSE)</f>
        <v>35.74.04</v>
      </c>
      <c r="G43" s="2" t="s">
        <v>14</v>
      </c>
      <c r="H43" s="3">
        <v>-7744418</v>
      </c>
      <c r="I43" s="3">
        <v>113203708</v>
      </c>
    </row>
    <row r="44" spans="1:9" ht="15" x14ac:dyDescent="0.2">
      <c r="A44" s="2">
        <v>2022</v>
      </c>
      <c r="B44" s="10" t="s">
        <v>86</v>
      </c>
      <c r="C44" s="6" t="s">
        <v>87</v>
      </c>
      <c r="D44" s="4" t="str">
        <f>VLOOKUP(E44,'[1]wilayah-kode'!$A$8:$B$36,2,FALSE)</f>
        <v>35.74.04.1006</v>
      </c>
      <c r="E44" s="4" t="s">
        <v>163</v>
      </c>
      <c r="F44" s="2" t="str">
        <f>VLOOKUP(G44,'[1]wilayah-kode'!$A$3:$B$7,2,FALSE)</f>
        <v>35.74.04</v>
      </c>
      <c r="G44" s="2" t="s">
        <v>14</v>
      </c>
      <c r="H44" s="3">
        <v>-7744418</v>
      </c>
      <c r="I44" s="3">
        <v>113203708</v>
      </c>
    </row>
    <row r="45" spans="1:9" ht="15" x14ac:dyDescent="0.2">
      <c r="A45" s="2">
        <v>2022</v>
      </c>
      <c r="B45" s="10" t="s">
        <v>88</v>
      </c>
      <c r="C45" s="6" t="s">
        <v>89</v>
      </c>
      <c r="D45" s="4" t="str">
        <f>VLOOKUP(E45,'[1]wilayah-kode'!$A$8:$B$36,2,FALSE)</f>
        <v>35.74.01.1002</v>
      </c>
      <c r="E45" s="4" t="s">
        <v>164</v>
      </c>
      <c r="F45" s="2" t="str">
        <f>VLOOKUP(G45,'[1]wilayah-kode'!$A$3:$B$7,2,FALSE)</f>
        <v>35.74.01</v>
      </c>
      <c r="G45" s="2" t="s">
        <v>167</v>
      </c>
      <c r="H45" s="3">
        <v>-7744418</v>
      </c>
      <c r="I45" s="3">
        <v>113203708</v>
      </c>
    </row>
    <row r="46" spans="1:9" ht="15" x14ac:dyDescent="0.2">
      <c r="A46" s="2">
        <v>2022</v>
      </c>
      <c r="B46" s="10" t="s">
        <v>90</v>
      </c>
      <c r="C46" s="6" t="s">
        <v>91</v>
      </c>
      <c r="D46" s="4" t="str">
        <f>VLOOKUP(E46,'[1]wilayah-kode'!$A$8:$B$36,2,FALSE)</f>
        <v>35.74.04.1001</v>
      </c>
      <c r="E46" s="4" t="s">
        <v>9</v>
      </c>
      <c r="F46" s="2" t="str">
        <f>VLOOKUP(G46,'[1]wilayah-kode'!$A$3:$B$7,2,FALSE)</f>
        <v>35.74.04</v>
      </c>
      <c r="G46" s="2" t="s">
        <v>14</v>
      </c>
      <c r="H46" s="3">
        <v>-7744418</v>
      </c>
      <c r="I46" s="3">
        <v>113203708</v>
      </c>
    </row>
    <row r="47" spans="1:9" ht="15" x14ac:dyDescent="0.2">
      <c r="A47" s="2">
        <v>2022</v>
      </c>
      <c r="B47" s="10" t="s">
        <v>92</v>
      </c>
      <c r="C47" s="6" t="s">
        <v>93</v>
      </c>
      <c r="D47" s="4" t="str">
        <f>VLOOKUP(E47,'[1]wilayah-kode'!$A$8:$B$36,2,FALSE)</f>
        <v>35.74.01.1001</v>
      </c>
      <c r="E47" s="4" t="s">
        <v>161</v>
      </c>
      <c r="F47" s="2" t="str">
        <f>VLOOKUP(G47,'[1]wilayah-kode'!$A$3:$B$7,2,FALSE)</f>
        <v>35.74.01</v>
      </c>
      <c r="G47" s="2" t="s">
        <v>167</v>
      </c>
      <c r="H47" s="3">
        <v>-7744418</v>
      </c>
      <c r="I47" s="3">
        <v>113203708</v>
      </c>
    </row>
    <row r="48" spans="1:9" ht="15" x14ac:dyDescent="0.2">
      <c r="A48" s="2">
        <v>2022</v>
      </c>
      <c r="B48" s="10" t="s">
        <v>94</v>
      </c>
      <c r="C48" s="6" t="s">
        <v>95</v>
      </c>
      <c r="D48" s="4" t="str">
        <f>VLOOKUP(E48,'[1]wilayah-kode'!$A$8:$B$36,2,FALSE)</f>
        <v>35.74.04.1006</v>
      </c>
      <c r="E48" s="4" t="s">
        <v>163</v>
      </c>
      <c r="F48" s="2" t="str">
        <f>VLOOKUP(G48,'[1]wilayah-kode'!$A$3:$B$7,2,FALSE)</f>
        <v>35.74.04</v>
      </c>
      <c r="G48" s="2" t="s">
        <v>14</v>
      </c>
      <c r="H48" s="3">
        <v>-7744418</v>
      </c>
      <c r="I48" s="3">
        <v>113203708</v>
      </c>
    </row>
    <row r="49" spans="1:9" ht="15" x14ac:dyDescent="0.2">
      <c r="A49" s="2">
        <v>2022</v>
      </c>
      <c r="B49" s="10" t="s">
        <v>96</v>
      </c>
      <c r="C49" s="6" t="s">
        <v>97</v>
      </c>
      <c r="D49" s="4" t="str">
        <f>VLOOKUP(E49,'[1]wilayah-kode'!$A$8:$B$36,2,FALSE)</f>
        <v>35.74.03.1004</v>
      </c>
      <c r="E49" s="4" t="s">
        <v>162</v>
      </c>
      <c r="F49" s="2" t="str">
        <f>VLOOKUP(G49,'[1]wilayah-kode'!$A$3:$B$7,2,FALSE)</f>
        <v>35.74.03</v>
      </c>
      <c r="G49" s="2" t="s">
        <v>6</v>
      </c>
      <c r="H49" s="3">
        <v>-7744418</v>
      </c>
      <c r="I49" s="3">
        <v>113203708</v>
      </c>
    </row>
    <row r="50" spans="1:9" ht="15" x14ac:dyDescent="0.2">
      <c r="A50" s="2">
        <v>2022</v>
      </c>
      <c r="B50" s="10" t="s">
        <v>98</v>
      </c>
      <c r="C50" s="6" t="s">
        <v>99</v>
      </c>
      <c r="D50" s="4" t="str">
        <f>VLOOKUP(E50,'[1]wilayah-kode'!$A$8:$B$36,2,FALSE)</f>
        <v>35.74.01.1001</v>
      </c>
      <c r="E50" s="4" t="s">
        <v>161</v>
      </c>
      <c r="F50" s="2" t="str">
        <f>VLOOKUP(G50,'[1]wilayah-kode'!$A$3:$B$7,2,FALSE)</f>
        <v>35.74.01</v>
      </c>
      <c r="G50" s="2" t="s">
        <v>167</v>
      </c>
      <c r="H50" s="3">
        <v>-7744418</v>
      </c>
      <c r="I50" s="3">
        <v>113203708</v>
      </c>
    </row>
    <row r="51" spans="1:9" ht="15" x14ac:dyDescent="0.2">
      <c r="A51" s="2">
        <v>2022</v>
      </c>
      <c r="B51" s="10" t="s">
        <v>100</v>
      </c>
      <c r="C51" s="6" t="s">
        <v>101</v>
      </c>
      <c r="D51" s="4" t="str">
        <f>VLOOKUP(E51,'[1]wilayah-kode'!$A$8:$B$36,2,FALSE)</f>
        <v>35.74.04.1001</v>
      </c>
      <c r="E51" s="4" t="s">
        <v>9</v>
      </c>
      <c r="F51" s="2" t="str">
        <f>VLOOKUP(G51,'[1]wilayah-kode'!$A$3:$B$7,2,FALSE)</f>
        <v>35.74.04</v>
      </c>
      <c r="G51" s="2" t="s">
        <v>14</v>
      </c>
      <c r="H51" s="3">
        <v>-7744418</v>
      </c>
      <c r="I51" s="3">
        <v>113203708</v>
      </c>
    </row>
    <row r="52" spans="1:9" ht="15" x14ac:dyDescent="0.2">
      <c r="A52" s="2">
        <v>2022</v>
      </c>
      <c r="B52" s="10" t="s">
        <v>102</v>
      </c>
      <c r="C52" s="6" t="s">
        <v>103</v>
      </c>
      <c r="D52" s="4" t="str">
        <f>VLOOKUP(E52,'[1]wilayah-kode'!$A$8:$B$36,2,FALSE)</f>
        <v>35.74.03.1010</v>
      </c>
      <c r="E52" s="4" t="s">
        <v>166</v>
      </c>
      <c r="F52" s="2" t="str">
        <f>VLOOKUP(G52,'[1]wilayah-kode'!$A$3:$B$7,2,FALSE)</f>
        <v>35.74.03</v>
      </c>
      <c r="G52" s="2" t="s">
        <v>6</v>
      </c>
      <c r="H52" s="3">
        <v>-7744418</v>
      </c>
      <c r="I52" s="3">
        <v>113203708</v>
      </c>
    </row>
    <row r="53" spans="1:9" ht="15" x14ac:dyDescent="0.2">
      <c r="A53" s="2">
        <v>2022</v>
      </c>
      <c r="B53" s="10" t="s">
        <v>104</v>
      </c>
      <c r="C53" s="6" t="s">
        <v>105</v>
      </c>
      <c r="D53" s="4" t="str">
        <f>VLOOKUP(E53,'[1]wilayah-kode'!$A$8:$B$36,2,FALSE)</f>
        <v>35.74.04.1006</v>
      </c>
      <c r="E53" s="4" t="s">
        <v>163</v>
      </c>
      <c r="F53" s="2" t="str">
        <f>VLOOKUP(G53,'[1]wilayah-kode'!$A$3:$B$7,2,FALSE)</f>
        <v>35.74.03</v>
      </c>
      <c r="G53" s="2" t="s">
        <v>6</v>
      </c>
      <c r="H53" s="3">
        <v>-7744418</v>
      </c>
      <c r="I53" s="3">
        <v>113203708</v>
      </c>
    </row>
    <row r="54" spans="1:9" ht="15" x14ac:dyDescent="0.2">
      <c r="A54" s="2">
        <v>2022</v>
      </c>
      <c r="B54" s="10" t="s">
        <v>106</v>
      </c>
      <c r="C54" s="6" t="s">
        <v>107</v>
      </c>
      <c r="D54" s="4" t="str">
        <f>VLOOKUP(E54,'[1]wilayah-kode'!$A$8:$B$36,2,FALSE)</f>
        <v>35.74.04.1001</v>
      </c>
      <c r="E54" s="4" t="s">
        <v>9</v>
      </c>
      <c r="F54" s="2" t="str">
        <f>VLOOKUP(G54,'[1]wilayah-kode'!$A$3:$B$7,2,FALSE)</f>
        <v>35.74.04</v>
      </c>
      <c r="G54" s="2" t="s">
        <v>14</v>
      </c>
      <c r="H54" s="3">
        <v>-7744418</v>
      </c>
      <c r="I54" s="3">
        <v>113203708</v>
      </c>
    </row>
    <row r="55" spans="1:9" ht="15" x14ac:dyDescent="0.2">
      <c r="A55" s="2">
        <v>2022</v>
      </c>
      <c r="B55" s="10" t="s">
        <v>108</v>
      </c>
      <c r="C55" s="6" t="s">
        <v>109</v>
      </c>
      <c r="D55" s="4" t="str">
        <f>VLOOKUP(E55,'[1]wilayah-kode'!$A$8:$B$36,2,FALSE)</f>
        <v>35.74.04.1001</v>
      </c>
      <c r="E55" s="4" t="s">
        <v>9</v>
      </c>
      <c r="F55" s="2" t="str">
        <f>VLOOKUP(G55,'[1]wilayah-kode'!$A$3:$B$7,2,FALSE)</f>
        <v>35.74.04</v>
      </c>
      <c r="G55" s="2" t="s">
        <v>14</v>
      </c>
      <c r="H55" s="3">
        <v>-7744418</v>
      </c>
      <c r="I55" s="3">
        <v>113203708</v>
      </c>
    </row>
    <row r="56" spans="1:9" ht="15" x14ac:dyDescent="0.2">
      <c r="A56" s="2">
        <v>2022</v>
      </c>
      <c r="B56" s="10" t="s">
        <v>110</v>
      </c>
      <c r="C56" s="6" t="s">
        <v>111</v>
      </c>
      <c r="D56" s="4" t="str">
        <f>VLOOKUP(E56,'[1]wilayah-kode'!$A$8:$B$36,2,FALSE)</f>
        <v>35.74.04.1006</v>
      </c>
      <c r="E56" s="4" t="s">
        <v>163</v>
      </c>
      <c r="F56" s="2" t="str">
        <f>VLOOKUP(G56,'[1]wilayah-kode'!$A$3:$B$7,2,FALSE)</f>
        <v>35.74.04</v>
      </c>
      <c r="G56" s="2" t="s">
        <v>14</v>
      </c>
      <c r="H56" s="3">
        <v>-7744418</v>
      </c>
      <c r="I56" s="3">
        <v>113203708</v>
      </c>
    </row>
    <row r="57" spans="1:9" ht="15" x14ac:dyDescent="0.2">
      <c r="A57" s="2">
        <v>2022</v>
      </c>
      <c r="B57" s="10" t="s">
        <v>112</v>
      </c>
      <c r="C57" s="6" t="s">
        <v>113</v>
      </c>
      <c r="D57" s="4" t="str">
        <f>VLOOKUP(E57,'[1]wilayah-kode'!$A$8:$B$36,2,FALSE)</f>
        <v>35.74.04.1006</v>
      </c>
      <c r="E57" s="4" t="s">
        <v>163</v>
      </c>
      <c r="F57" s="2" t="str">
        <f>VLOOKUP(G57,'[1]wilayah-kode'!$A$3:$B$7,2,FALSE)</f>
        <v>35.74.04</v>
      </c>
      <c r="G57" s="2" t="s">
        <v>14</v>
      </c>
      <c r="H57" s="3">
        <v>-7744418</v>
      </c>
      <c r="I57" s="3">
        <v>113203708</v>
      </c>
    </row>
    <row r="58" spans="1:9" ht="15" x14ac:dyDescent="0.2">
      <c r="A58" s="2">
        <v>2022</v>
      </c>
      <c r="B58" s="10" t="s">
        <v>114</v>
      </c>
      <c r="C58" s="6" t="s">
        <v>115</v>
      </c>
      <c r="D58" s="4" t="str">
        <f>VLOOKUP(E58,'[1]wilayah-kode'!$A$8:$B$36,2,FALSE)</f>
        <v>35.74.04.1006</v>
      </c>
      <c r="E58" s="4" t="s">
        <v>163</v>
      </c>
      <c r="F58" s="2" t="str">
        <f>VLOOKUP(G58,'[1]wilayah-kode'!$A$3:$B$7,2,FALSE)</f>
        <v>35.74.04</v>
      </c>
      <c r="G58" s="2" t="s">
        <v>14</v>
      </c>
      <c r="H58" s="3">
        <v>-7744418</v>
      </c>
      <c r="I58" s="3">
        <v>113203708</v>
      </c>
    </row>
    <row r="59" spans="1:9" ht="15" x14ac:dyDescent="0.2">
      <c r="A59" s="2">
        <v>2022</v>
      </c>
      <c r="B59" s="10" t="s">
        <v>116</v>
      </c>
      <c r="C59" s="6" t="s">
        <v>117</v>
      </c>
      <c r="D59" s="4" t="str">
        <f>VLOOKUP(E59,'[1]wilayah-kode'!$A$8:$B$36,2,FALSE)</f>
        <v>35.74.04.1001</v>
      </c>
      <c r="E59" s="4" t="s">
        <v>9</v>
      </c>
      <c r="F59" s="2" t="str">
        <f>VLOOKUP(G59,'[1]wilayah-kode'!$A$3:$B$7,2,FALSE)</f>
        <v>35.74.04</v>
      </c>
      <c r="G59" s="2" t="s">
        <v>14</v>
      </c>
      <c r="H59" s="3">
        <v>-7744418</v>
      </c>
      <c r="I59" s="3">
        <v>113203708</v>
      </c>
    </row>
    <row r="60" spans="1:9" ht="15" x14ac:dyDescent="0.2">
      <c r="A60" s="2">
        <v>2022</v>
      </c>
      <c r="B60" s="10" t="s">
        <v>118</v>
      </c>
      <c r="C60" s="6" t="s">
        <v>119</v>
      </c>
      <c r="D60" s="4" t="str">
        <f>VLOOKUP(E60,'[1]wilayah-kode'!$A$8:$B$36,2,FALSE)</f>
        <v>35.74.03.1007</v>
      </c>
      <c r="E60" s="4" t="s">
        <v>40</v>
      </c>
      <c r="F60" s="2" t="str">
        <f>VLOOKUP(G60,'[1]wilayah-kode'!$A$3:$B$7,2,FALSE)</f>
        <v>35.74.03</v>
      </c>
      <c r="G60" s="2" t="s">
        <v>6</v>
      </c>
      <c r="H60" s="3">
        <v>-7744418</v>
      </c>
      <c r="I60" s="3">
        <v>113203708</v>
      </c>
    </row>
    <row r="61" spans="1:9" ht="15" x14ac:dyDescent="0.2">
      <c r="A61" s="2">
        <v>2022</v>
      </c>
      <c r="B61" s="10" t="s">
        <v>120</v>
      </c>
      <c r="C61" s="6" t="s">
        <v>121</v>
      </c>
      <c r="D61" s="4" t="str">
        <f>VLOOKUP(E61,'[1]wilayah-kode'!$A$8:$B$36,2,FALSE)</f>
        <v>35.74.03.1001</v>
      </c>
      <c r="E61" s="4" t="s">
        <v>6</v>
      </c>
      <c r="F61" s="2" t="str">
        <f>VLOOKUP(G61,'[1]wilayah-kode'!$A$3:$B$7,2,FALSE)</f>
        <v>35.74.03</v>
      </c>
      <c r="G61" s="2" t="s">
        <v>6</v>
      </c>
      <c r="H61" s="3">
        <v>-7744418</v>
      </c>
      <c r="I61" s="3">
        <v>113203708</v>
      </c>
    </row>
    <row r="62" spans="1:9" ht="15" x14ac:dyDescent="0.2">
      <c r="A62" s="2">
        <v>2022</v>
      </c>
      <c r="B62" s="10" t="s">
        <v>122</v>
      </c>
      <c r="C62" s="6" t="s">
        <v>123</v>
      </c>
      <c r="D62" s="4" t="str">
        <f>VLOOKUP(E62,'[1]wilayah-kode'!$A$8:$B$36,2,FALSE)</f>
        <v>35.74.03.1007</v>
      </c>
      <c r="E62" s="4" t="s">
        <v>40</v>
      </c>
      <c r="F62" s="2" t="str">
        <f>VLOOKUP(G62,'[1]wilayah-kode'!$A$3:$B$7,2,FALSE)</f>
        <v>35.74.03</v>
      </c>
      <c r="G62" s="2" t="s">
        <v>6</v>
      </c>
      <c r="H62" s="3">
        <v>-7744418</v>
      </c>
      <c r="I62" s="3">
        <v>113203708</v>
      </c>
    </row>
    <row r="63" spans="1:9" ht="15" x14ac:dyDescent="0.2">
      <c r="A63" s="2">
        <v>2022</v>
      </c>
      <c r="B63" s="10" t="s">
        <v>124</v>
      </c>
      <c r="C63" s="6" t="s">
        <v>125</v>
      </c>
      <c r="D63" s="4" t="str">
        <f>VLOOKUP(E63,'[1]wilayah-kode'!$A$8:$B$36,2,FALSE)</f>
        <v>35.74.03.1007</v>
      </c>
      <c r="E63" s="4" t="s">
        <v>40</v>
      </c>
      <c r="F63" s="2" t="str">
        <f>VLOOKUP(G63,'[1]wilayah-kode'!$A$3:$B$7,2,FALSE)</f>
        <v>35.74.03</v>
      </c>
      <c r="G63" s="2" t="s">
        <v>6</v>
      </c>
      <c r="H63" s="3">
        <v>-7744418</v>
      </c>
      <c r="I63" s="3">
        <v>113203708</v>
      </c>
    </row>
    <row r="64" spans="1:9" ht="15" x14ac:dyDescent="0.2">
      <c r="A64" s="2">
        <v>2022</v>
      </c>
      <c r="B64" s="10" t="s">
        <v>126</v>
      </c>
      <c r="C64" s="6" t="s">
        <v>127</v>
      </c>
      <c r="D64" s="4" t="str">
        <f>VLOOKUP(E64,'[1]wilayah-kode'!$A$8:$B$36,2,FALSE)</f>
        <v>35.74.04.1003</v>
      </c>
      <c r="E64" s="4" t="s">
        <v>14</v>
      </c>
      <c r="F64" s="2" t="str">
        <f>VLOOKUP(G64,'[1]wilayah-kode'!$A$3:$B$7,2,FALSE)</f>
        <v>35.74.04</v>
      </c>
      <c r="G64" s="2" t="s">
        <v>14</v>
      </c>
      <c r="H64" s="3">
        <v>-7744418</v>
      </c>
      <c r="I64" s="3">
        <v>113203708</v>
      </c>
    </row>
    <row r="65" spans="1:9" ht="15" x14ac:dyDescent="0.2">
      <c r="A65" s="2">
        <v>2022</v>
      </c>
      <c r="B65" s="10" t="s">
        <v>128</v>
      </c>
      <c r="C65" s="6" t="s">
        <v>129</v>
      </c>
      <c r="D65" s="4" t="str">
        <f>VLOOKUP(E65,'[1]wilayah-kode'!$A$8:$B$36,2,FALSE)</f>
        <v>35.74.03.1007</v>
      </c>
      <c r="E65" s="4" t="s">
        <v>40</v>
      </c>
      <c r="F65" s="2" t="str">
        <f>VLOOKUP(G65,'[1]wilayah-kode'!$A$3:$B$7,2,FALSE)</f>
        <v>35.74.03</v>
      </c>
      <c r="G65" s="2" t="s">
        <v>6</v>
      </c>
      <c r="H65" s="3">
        <v>-7744418</v>
      </c>
      <c r="I65" s="3">
        <v>113203708</v>
      </c>
    </row>
    <row r="66" spans="1:9" ht="15" x14ac:dyDescent="0.2">
      <c r="A66" s="2">
        <v>2022</v>
      </c>
      <c r="B66" s="10" t="s">
        <v>130</v>
      </c>
      <c r="C66" s="6" t="s">
        <v>131</v>
      </c>
      <c r="D66" s="4" t="str">
        <f>VLOOKUP(E66,'[1]wilayah-kode'!$A$8:$B$36,2,FALSE)</f>
        <v>35.74.04.1001</v>
      </c>
      <c r="E66" s="4" t="s">
        <v>9</v>
      </c>
      <c r="F66" s="2" t="str">
        <f>VLOOKUP(G66,'[1]wilayah-kode'!$A$3:$B$7,2,FALSE)</f>
        <v>35.74.04</v>
      </c>
      <c r="G66" s="2" t="s">
        <v>14</v>
      </c>
      <c r="H66" s="3">
        <v>-7744418</v>
      </c>
      <c r="I66" s="3">
        <v>113203708</v>
      </c>
    </row>
    <row r="67" spans="1:9" ht="15" x14ac:dyDescent="0.2">
      <c r="A67" s="2">
        <v>2022</v>
      </c>
      <c r="B67" s="10" t="s">
        <v>132</v>
      </c>
      <c r="C67" s="6" t="s">
        <v>133</v>
      </c>
      <c r="D67" s="4" t="str">
        <f>VLOOKUP(E67,'[1]wilayah-kode'!$A$8:$B$36,2,FALSE)</f>
        <v>35.74.04.1001</v>
      </c>
      <c r="E67" s="4" t="s">
        <v>9</v>
      </c>
      <c r="F67" s="2" t="str">
        <f>VLOOKUP(G67,'[1]wilayah-kode'!$A$3:$B$7,2,FALSE)</f>
        <v>35.74.04</v>
      </c>
      <c r="G67" s="2" t="s">
        <v>14</v>
      </c>
      <c r="H67" s="3">
        <v>-7744418</v>
      </c>
      <c r="I67" s="3">
        <v>113203708</v>
      </c>
    </row>
    <row r="68" spans="1:9" ht="15" x14ac:dyDescent="0.2">
      <c r="A68" s="2">
        <v>2022</v>
      </c>
      <c r="B68" s="10" t="s">
        <v>134</v>
      </c>
      <c r="C68" s="6" t="s">
        <v>135</v>
      </c>
      <c r="D68" s="4" t="str">
        <f>VLOOKUP(E68,'[1]wilayah-kode'!$A$8:$B$36,2,FALSE)</f>
        <v>35.74.03.1004</v>
      </c>
      <c r="E68" s="4" t="s">
        <v>162</v>
      </c>
      <c r="F68" s="2" t="str">
        <f>VLOOKUP(G68,'[1]wilayah-kode'!$A$3:$B$7,2,FALSE)</f>
        <v>35.74.03</v>
      </c>
      <c r="G68" s="2" t="s">
        <v>6</v>
      </c>
      <c r="H68" s="3">
        <v>-7744418</v>
      </c>
      <c r="I68" s="3">
        <v>113203708</v>
      </c>
    </row>
    <row r="69" spans="1:9" ht="15" x14ac:dyDescent="0.2">
      <c r="A69" s="2">
        <v>2022</v>
      </c>
      <c r="B69" s="10" t="s">
        <v>136</v>
      </c>
      <c r="C69" s="6" t="s">
        <v>137</v>
      </c>
      <c r="D69" s="4" t="str">
        <f>VLOOKUP(E69,'[1]wilayah-kode'!$A$8:$B$36,2,FALSE)</f>
        <v>35.74.01.1009</v>
      </c>
      <c r="E69" s="4" t="s">
        <v>33</v>
      </c>
      <c r="F69" s="2" t="str">
        <f>VLOOKUP(G69,'[1]wilayah-kode'!$A$3:$B$7,2,FALSE)</f>
        <v>35.74.01</v>
      </c>
      <c r="G69" s="2" t="s">
        <v>167</v>
      </c>
      <c r="H69" s="3">
        <v>-7744418</v>
      </c>
      <c r="I69" s="3">
        <v>113203708</v>
      </c>
    </row>
    <row r="70" spans="1:9" ht="15" x14ac:dyDescent="0.2">
      <c r="A70" s="2">
        <v>2022</v>
      </c>
      <c r="B70" s="10" t="s">
        <v>138</v>
      </c>
      <c r="C70" s="6" t="s">
        <v>139</v>
      </c>
      <c r="D70" s="4" t="str">
        <f>VLOOKUP(E70,'[1]wilayah-kode'!$A$8:$B$36,2,FALSE)</f>
        <v>35.74.03.1001</v>
      </c>
      <c r="E70" s="4" t="s">
        <v>6</v>
      </c>
      <c r="F70" s="2" t="str">
        <f>VLOOKUP(G70,'[1]wilayah-kode'!$A$3:$B$7,2,FALSE)</f>
        <v>35.74.03</v>
      </c>
      <c r="G70" s="2" t="s">
        <v>6</v>
      </c>
      <c r="H70" s="3">
        <v>-7744418</v>
      </c>
      <c r="I70" s="3">
        <v>113203708</v>
      </c>
    </row>
    <row r="71" spans="1:9" ht="15" x14ac:dyDescent="0.2">
      <c r="A71" s="2">
        <v>2022</v>
      </c>
      <c r="B71" s="10" t="s">
        <v>140</v>
      </c>
      <c r="C71" s="6" t="s">
        <v>137</v>
      </c>
      <c r="D71" s="4" t="str">
        <f>VLOOKUP(E71,'[1]wilayah-kode'!$A$8:$B$36,2,FALSE)</f>
        <v>35.74.01.1009</v>
      </c>
      <c r="E71" s="4" t="s">
        <v>33</v>
      </c>
      <c r="F71" s="2" t="str">
        <f>VLOOKUP(G71,'[1]wilayah-kode'!$A$3:$B$7,2,FALSE)</f>
        <v>35.74.01</v>
      </c>
      <c r="G71" s="2" t="s">
        <v>167</v>
      </c>
      <c r="H71" s="3">
        <v>-7744418</v>
      </c>
      <c r="I71" s="3">
        <v>113203708</v>
      </c>
    </row>
    <row r="72" spans="1:9" ht="15" x14ac:dyDescent="0.2">
      <c r="A72" s="2">
        <v>2022</v>
      </c>
      <c r="B72" s="10" t="s">
        <v>141</v>
      </c>
      <c r="C72" s="6" t="s">
        <v>142</v>
      </c>
      <c r="D72" s="4" t="str">
        <f>VLOOKUP(E72,'[1]wilayah-kode'!$A$8:$B$36,2,FALSE)</f>
        <v>35.74.01.1009</v>
      </c>
      <c r="E72" s="4" t="s">
        <v>33</v>
      </c>
      <c r="F72" s="2" t="str">
        <f>VLOOKUP(G72,'[1]wilayah-kode'!$A$3:$B$7,2,FALSE)</f>
        <v>35.74.01</v>
      </c>
      <c r="G72" s="2" t="s">
        <v>167</v>
      </c>
      <c r="H72" s="3">
        <v>-7744418</v>
      </c>
      <c r="I72" s="3">
        <v>113203708</v>
      </c>
    </row>
    <row r="73" spans="1:9" ht="15" x14ac:dyDescent="0.2">
      <c r="A73" s="2">
        <v>2022</v>
      </c>
      <c r="B73" s="10" t="s">
        <v>143</v>
      </c>
      <c r="C73" s="6" t="s">
        <v>144</v>
      </c>
      <c r="D73" s="4" t="str">
        <f>VLOOKUP(E73,'[1]wilayah-kode'!$A$8:$B$36,2,FALSE)</f>
        <v>35.74.03.1007</v>
      </c>
      <c r="E73" s="4" t="s">
        <v>40</v>
      </c>
      <c r="F73" s="2" t="str">
        <f>VLOOKUP(G73,'[1]wilayah-kode'!$A$3:$B$7,2,FALSE)</f>
        <v>35.74.03</v>
      </c>
      <c r="G73" s="2" t="s">
        <v>6</v>
      </c>
      <c r="H73" s="3">
        <v>-7744418</v>
      </c>
      <c r="I73" s="3">
        <v>113203708</v>
      </c>
    </row>
    <row r="74" spans="1:9" ht="15" x14ac:dyDescent="0.2">
      <c r="A74" s="2">
        <v>2022</v>
      </c>
      <c r="B74" s="10" t="s">
        <v>145</v>
      </c>
      <c r="C74" s="6" t="s">
        <v>146</v>
      </c>
      <c r="D74" s="4" t="str">
        <f>VLOOKUP(E74,'[1]wilayah-kode'!$A$8:$B$36,2,FALSE)</f>
        <v>35.74.01.1009</v>
      </c>
      <c r="E74" s="4" t="s">
        <v>33</v>
      </c>
      <c r="F74" s="2" t="str">
        <f>VLOOKUP(G74,'[1]wilayah-kode'!$A$3:$B$7,2,FALSE)</f>
        <v>35.74.03</v>
      </c>
      <c r="G74" s="2" t="s">
        <v>6</v>
      </c>
      <c r="H74" s="3">
        <v>-7744418</v>
      </c>
      <c r="I74" s="3">
        <v>113203708</v>
      </c>
    </row>
    <row r="75" spans="1:9" ht="15" x14ac:dyDescent="0.2">
      <c r="A75" s="2">
        <v>2022</v>
      </c>
      <c r="B75" s="10" t="s">
        <v>147</v>
      </c>
      <c r="C75" s="6" t="s">
        <v>148</v>
      </c>
      <c r="D75" s="4" t="str">
        <f>VLOOKUP(E75,'[1]wilayah-kode'!$A$8:$B$36,2,FALSE)</f>
        <v>35.74.01.1008</v>
      </c>
      <c r="E75" s="4" t="s">
        <v>167</v>
      </c>
      <c r="F75" s="2" t="str">
        <f>VLOOKUP(G75,'[1]wilayah-kode'!$A$3:$B$7,2,FALSE)</f>
        <v>35.74.01</v>
      </c>
      <c r="G75" s="2" t="s">
        <v>167</v>
      </c>
      <c r="H75" s="3">
        <v>-7744418</v>
      </c>
      <c r="I75" s="3">
        <v>113191679</v>
      </c>
    </row>
    <row r="76" spans="1:9" ht="15" x14ac:dyDescent="0.2">
      <c r="A76" s="2">
        <v>2022</v>
      </c>
      <c r="B76" s="10" t="s">
        <v>149</v>
      </c>
      <c r="C76" s="6" t="s">
        <v>150</v>
      </c>
      <c r="D76" s="4" t="str">
        <f>VLOOKUP(E76,'[1]wilayah-kode'!$A$8:$B$36,2,FALSE)</f>
        <v>35.74.01.1009</v>
      </c>
      <c r="E76" s="4" t="s">
        <v>33</v>
      </c>
      <c r="F76" s="2" t="str">
        <f>VLOOKUP(G76,'[1]wilayah-kode'!$A$3:$B$7,2,FALSE)</f>
        <v>35.74.01</v>
      </c>
      <c r="G76" s="2" t="s">
        <v>167</v>
      </c>
      <c r="H76" s="3">
        <v>-7761630</v>
      </c>
      <c r="I76" s="3">
        <v>113191679</v>
      </c>
    </row>
    <row r="77" spans="1:9" ht="15" x14ac:dyDescent="0.2">
      <c r="A77" s="2">
        <v>2022</v>
      </c>
      <c r="B77" s="8" t="s">
        <v>151</v>
      </c>
      <c r="C77" s="6" t="s">
        <v>152</v>
      </c>
      <c r="D77" s="4" t="str">
        <f>VLOOKUP(E77,'[1]wilayah-kode'!$A$8:$B$36,2,FALSE)</f>
        <v>35.74.01.1009</v>
      </c>
      <c r="E77" s="4" t="s">
        <v>33</v>
      </c>
      <c r="F77" s="2" t="str">
        <f>VLOOKUP(G77,'[1]wilayah-kode'!$A$3:$B$7,2,FALSE)</f>
        <v>35.74.01</v>
      </c>
      <c r="G77" s="2" t="s">
        <v>167</v>
      </c>
      <c r="H77" s="3">
        <v>-7761630</v>
      </c>
      <c r="I77" s="3">
        <v>113191679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lokasi apar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2023-10-24T02:49:00Z</dcterms:created>
  <dcterms:modified xsi:type="dcterms:W3CDTF">2023-10-24T03:30:10Z</dcterms:modified>
</cp:coreProperties>
</file>