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3\SATU DATA\DINKES\"/>
    </mc:Choice>
  </mc:AlternateContent>
  <bookViews>
    <workbookView xWindow="0" yWindow="0" windowWidth="28800" windowHeight="120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26" i="1"/>
  <c r="B9" i="1"/>
  <c r="B19" i="1"/>
  <c r="B10" i="1"/>
  <c r="B2" i="1"/>
  <c r="B11" i="1"/>
  <c r="B20" i="1"/>
  <c r="B12" i="1"/>
  <c r="B21" i="1"/>
  <c r="B22" i="1"/>
  <c r="B3" i="1"/>
  <c r="B13" i="1"/>
  <c r="B23" i="1"/>
  <c r="B14" i="1"/>
  <c r="B24" i="1"/>
  <c r="B15" i="1"/>
  <c r="B16" i="1"/>
  <c r="B4" i="1"/>
  <c r="B17" i="1"/>
  <c r="B18" i="1"/>
  <c r="B25" i="1"/>
  <c r="B27" i="1"/>
  <c r="B5" i="1"/>
  <c r="B6" i="1"/>
</calcChain>
</file>

<file path=xl/sharedStrings.xml><?xml version="1.0" encoding="utf-8"?>
<sst xmlns="http://schemas.openxmlformats.org/spreadsheetml/2006/main" count="137" uniqueCount="88">
  <si>
    <t>Puskesmas</t>
  </si>
  <si>
    <t>Kademangan</t>
  </si>
  <si>
    <t>Wonoasih</t>
  </si>
  <si>
    <t>Mayangan</t>
  </si>
  <si>
    <t>Kanigaran</t>
  </si>
  <si>
    <t>Kedopok</t>
  </si>
  <si>
    <t>tahun</t>
  </si>
  <si>
    <t>kode_kecamatan</t>
  </si>
  <si>
    <t>kecamatan</t>
  </si>
  <si>
    <t>Klinik</t>
  </si>
  <si>
    <t>POLIKLINIK KESEHATAN 05.09.17 PROBOLINGGO</t>
  </si>
  <si>
    <t>JL. DR. MOHAMMAD SALEH NO. 24</t>
  </si>
  <si>
    <t>KLINIK PT. KTI</t>
  </si>
  <si>
    <t>JL. TANJUNG TEMBAGA BARU</t>
  </si>
  <si>
    <t>KLINIK MEDISKA PT. KAI PROBOLINGGO</t>
  </si>
  <si>
    <t>JL. KH. MANSYUR NO.46</t>
  </si>
  <si>
    <t>KLINIK CITRA 6</t>
  </si>
  <si>
    <t>JL. MASTRIP GG. MARKISA</t>
  </si>
  <si>
    <t>KLINIK MAYANG MEDIKA</t>
  </si>
  <si>
    <t>JL. KH. MANSYUR RT 01/10</t>
  </si>
  <si>
    <t>KLINIK PRATAMA HASANAH</t>
  </si>
  <si>
    <t>JL. COKROAMINOTO 84/220</t>
  </si>
  <si>
    <t>KLINIK BHAYANGKARA POLRES PROBOLINGGO KOTA</t>
  </si>
  <si>
    <t>JL. DR. MOH. SALEH NO.34</t>
  </si>
  <si>
    <t>KLINIK GARUDA</t>
  </si>
  <si>
    <t>JL. BRANTAS NO.174</t>
  </si>
  <si>
    <t>KLINIK LAPAS</t>
  </si>
  <si>
    <t>JL. TRUNOJOYO</t>
  </si>
  <si>
    <t>KLINIK DR. ASIH</t>
  </si>
  <si>
    <t>JL. SOEKARNO HATTA NO.23</t>
  </si>
  <si>
    <t>KLINIK PRATAMA POLRES PROBOLINGGO</t>
  </si>
  <si>
    <t>JL. A. YANI NO.31</t>
  </si>
  <si>
    <t>KLINIK PRATAMA DHAMMA</t>
  </si>
  <si>
    <t>JL. CITARUM NO.1</t>
  </si>
  <si>
    <t>KLINIK MUHAMMADIYAH PROBOLINGGO</t>
  </si>
  <si>
    <t>JL. SLAMET RIYADI</t>
  </si>
  <si>
    <t>KLINIK TIFFA</t>
  </si>
  <si>
    <t>JL. RAYA BROMO NO. 20 RUKO 5</t>
  </si>
  <si>
    <t>KLINIK MULTAZAM</t>
  </si>
  <si>
    <t>JL. MAYJEN PANJAITAN NO. 38</t>
  </si>
  <si>
    <t>KLINIK PMI</t>
  </si>
  <si>
    <t>JL. SOEKARNO HATTA NO. 271</t>
  </si>
  <si>
    <t>KLINIK KIMIA FARMA SUDIRMAN</t>
  </si>
  <si>
    <t>JL. PANGLIMA SUDIRMAN NO. 339</t>
  </si>
  <si>
    <t>KLINIK GRIYA LUKA</t>
  </si>
  <si>
    <t>JL. LETJEN SUTOYO GG. LEO NO. 2</t>
  </si>
  <si>
    <t>KLINIK PRATAMA RAWAT JALAN LAPAS II B KOTA PROBOLINGGO</t>
  </si>
  <si>
    <t>JL. TRUNOJOYO NO. 1</t>
  </si>
  <si>
    <t>KLINIK UTAMA RAWAT JALAN IRMA</t>
  </si>
  <si>
    <t>JL. MAYJEND PANJAITAN NO. 40</t>
  </si>
  <si>
    <t>PUSKESMAS KETAPANG</t>
  </si>
  <si>
    <t>JL. RAYA BROMO NO. 1 B, KETAPANG</t>
  </si>
  <si>
    <t>PUSKESMAS SUKABUMI</t>
  </si>
  <si>
    <t>JL. WIJAYA KUSUMA NO.1</t>
  </si>
  <si>
    <t>PUSKESMAS JATI</t>
  </si>
  <si>
    <t>JL. HAYAM WURUK NO.2B</t>
  </si>
  <si>
    <t>PUSKESMAS KANIGARAN</t>
  </si>
  <si>
    <t>JL. COKROAMINOTO NO.29</t>
  </si>
  <si>
    <t>PUSKESMAS KEDOPOK</t>
  </si>
  <si>
    <t>JL.MASTRIP NO.18</t>
  </si>
  <si>
    <t>PUSKESMAS WONOASIH</t>
  </si>
  <si>
    <t>JL. ANGGUR NO.70 WONOASIH</t>
  </si>
  <si>
    <t>jenis_fasilitas_kesehatan_tingkat_pertama</t>
  </si>
  <si>
    <t>nama_fasilitas_kesehatan</t>
  </si>
  <si>
    <t>alamat_fasilitas_kesehatan</t>
  </si>
  <si>
    <t>-7.751173,113.209792</t>
  </si>
  <si>
    <t>-7.746077,113.213647</t>
  </si>
  <si>
    <t>-7.736514,113.220292</t>
  </si>
  <si>
    <t>-7.7427869,113.2141672</t>
  </si>
  <si>
    <t>-7.777659,113.213466</t>
  </si>
  <si>
    <t>-7.739219,113.214197</t>
  </si>
  <si>
    <t>-7.758250,113.214550</t>
  </si>
  <si>
    <t>-7.782524,113.187821</t>
  </si>
  <si>
    <t>-7.747955,113.217915</t>
  </si>
  <si>
    <t>-7.753591,113.201474</t>
  </si>
  <si>
    <t>-7.758831,113.195126</t>
  </si>
  <si>
    <t>-7.801662,113.207495</t>
  </si>
  <si>
    <t>-7.753176,113.206339</t>
  </si>
  <si>
    <t>-7.765646,113.214031</t>
  </si>
  <si>
    <t>-7.753630,113.198226</t>
  </si>
  <si>
    <t>-7.757454,113.224662</t>
  </si>
  <si>
    <t>-7.753942,113.216377</t>
  </si>
  <si>
    <t>-7.756363,113.177461</t>
  </si>
  <si>
    <t>-7.752470,113.203798</t>
  </si>
  <si>
    <t>-7.756667,113.226955</t>
  </si>
  <si>
    <t>-7.763568,113.214240</t>
  </si>
  <si>
    <t>-7.785131,113.211708</t>
  </si>
  <si>
    <t>latitude_longitude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</si>
</sst>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0000"/>
  </numFmts>
  <fonts count="2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horizontal="center"/>
    </xf>
    <xf numFmtId="172" fontId="0" fillId="0" borderId="0" xfId="0" applyNumberFormat="1"/>
    <xf numFmtId="0" fontId="1" fillId="0" borderId="0" xfId="0" applyFont="1" applyBorder="1" applyAlignment="1"/>
    <xf numFmtId="172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INFO21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G30" sqref="G30"/>
    </sheetView>
  </sheetViews>
  <sheetFormatPr defaultRowHeight="15" x14ac:dyDescent="0.25"/>
  <cols>
    <col min="3" max="3" width="10.5703125" bestFit="1" customWidth="1"/>
    <col min="4" max="4" width="37.28515625" bestFit="1" customWidth="1"/>
    <col min="5" max="5" width="58.7109375" bestFit="1" customWidth="1"/>
    <col min="6" max="6" width="33.85546875" bestFit="1" customWidth="1"/>
    <col min="7" max="7" width="21.7109375" bestFit="1" customWidth="1"/>
  </cols>
  <sheetData>
    <row r="1" spans="1:7" x14ac:dyDescent="0.25">
      <c r="A1" s="1" t="s">
        <v>6</v>
      </c>
      <c r="B1" s="1" t="s">
        <v>7</v>
      </c>
      <c r="C1" s="1" t="s">
        <v>8</v>
      </c>
      <c r="D1" s="1" t="s">
        <v>62</v>
      </c>
      <c r="E1" s="1" t="s">
        <v>63</v>
      </c>
      <c r="F1" s="1" t="s">
        <v>64</v>
      </c>
      <c r="G1" s="1" t="s">
        <v>87</v>
      </c>
    </row>
    <row r="2" spans="1:7" x14ac:dyDescent="0.25">
      <c r="A2" s="1">
        <v>2022</v>
      </c>
      <c r="B2" s="1" t="str">
        <f>VLOOKUP(C2,'[1]wilayah-kode'!$A$3:$B$7,2,FALSE)</f>
        <v>35.74.01</v>
      </c>
      <c r="C2" s="3" t="s">
        <v>1</v>
      </c>
      <c r="D2" s="1" t="s">
        <v>9</v>
      </c>
      <c r="E2" s="3" t="s">
        <v>24</v>
      </c>
      <c r="F2" s="3" t="s">
        <v>25</v>
      </c>
      <c r="G2" s="4" t="s">
        <v>65</v>
      </c>
    </row>
    <row r="3" spans="1:7" x14ac:dyDescent="0.25">
      <c r="A3" s="1">
        <v>2022</v>
      </c>
      <c r="B3" s="1" t="str">
        <f>VLOOKUP(C3,'[1]wilayah-kode'!$A$3:$B$7,2,FALSE)</f>
        <v>35.74.01</v>
      </c>
      <c r="C3" s="3" t="s">
        <v>1</v>
      </c>
      <c r="D3" s="1" t="s">
        <v>9</v>
      </c>
      <c r="E3" s="3" t="s">
        <v>36</v>
      </c>
      <c r="F3" s="3" t="s">
        <v>37</v>
      </c>
      <c r="G3" s="4" t="s">
        <v>66</v>
      </c>
    </row>
    <row r="4" spans="1:7" x14ac:dyDescent="0.25">
      <c r="A4" s="1">
        <v>2022</v>
      </c>
      <c r="B4" s="1" t="str">
        <f>VLOOKUP(C4,'[1]wilayah-kode'!$A$3:$B$7,2,FALSE)</f>
        <v>35.74.01</v>
      </c>
      <c r="C4" s="3" t="s">
        <v>1</v>
      </c>
      <c r="D4" s="1" t="s">
        <v>0</v>
      </c>
      <c r="E4" s="3" t="s">
        <v>50</v>
      </c>
      <c r="F4" s="3" t="s">
        <v>51</v>
      </c>
      <c r="G4" s="4" t="s">
        <v>67</v>
      </c>
    </row>
    <row r="5" spans="1:7" x14ac:dyDescent="0.25">
      <c r="A5" s="1">
        <v>2022</v>
      </c>
      <c r="B5" s="1" t="str">
        <f>VLOOKUP(C5,'[1]wilayah-kode'!$A$3:$B$7,2,FALSE)</f>
        <v>35.74.02</v>
      </c>
      <c r="C5" s="3" t="s">
        <v>2</v>
      </c>
      <c r="D5" s="1" t="s">
        <v>0</v>
      </c>
      <c r="E5" s="3" t="s">
        <v>60</v>
      </c>
      <c r="F5" s="3" t="s">
        <v>61</v>
      </c>
      <c r="G5" s="4" t="s">
        <v>68</v>
      </c>
    </row>
    <row r="6" spans="1:7" x14ac:dyDescent="0.25">
      <c r="A6" s="1">
        <v>2022</v>
      </c>
      <c r="B6" s="1" t="str">
        <f>VLOOKUP(C6,'[1]wilayah-kode'!$A$3:$B$7,2,FALSE)</f>
        <v>35.74.03</v>
      </c>
      <c r="C6" s="3" t="s">
        <v>3</v>
      </c>
      <c r="D6" s="1" t="s">
        <v>9</v>
      </c>
      <c r="E6" s="3" t="s">
        <v>10</v>
      </c>
      <c r="F6" s="3" t="s">
        <v>11</v>
      </c>
      <c r="G6" s="4" t="s">
        <v>69</v>
      </c>
    </row>
    <row r="7" spans="1:7" x14ac:dyDescent="0.25">
      <c r="A7" s="1">
        <v>2022</v>
      </c>
      <c r="B7" s="1" t="str">
        <f>VLOOKUP(C7,'[1]wilayah-kode'!$A$3:$B$7,2,FALSE)</f>
        <v>35.74.03</v>
      </c>
      <c r="C7" s="3" t="s">
        <v>3</v>
      </c>
      <c r="D7" s="1" t="s">
        <v>9</v>
      </c>
      <c r="E7" s="3" t="s">
        <v>12</v>
      </c>
      <c r="F7" s="3" t="s">
        <v>13</v>
      </c>
      <c r="G7" s="4" t="s">
        <v>70</v>
      </c>
    </row>
    <row r="8" spans="1:7" x14ac:dyDescent="0.25">
      <c r="A8" s="1">
        <v>2022</v>
      </c>
      <c r="B8" s="1" t="str">
        <f>VLOOKUP(C8,'[1]wilayah-kode'!$A$3:$B$7,2,FALSE)</f>
        <v>35.74.03</v>
      </c>
      <c r="C8" s="3" t="s">
        <v>3</v>
      </c>
      <c r="D8" s="1" t="s">
        <v>9</v>
      </c>
      <c r="E8" s="3" t="s">
        <v>14</v>
      </c>
      <c r="F8" s="3" t="s">
        <v>15</v>
      </c>
      <c r="G8" s="4" t="s">
        <v>71</v>
      </c>
    </row>
    <row r="9" spans="1:7" x14ac:dyDescent="0.25">
      <c r="A9" s="1">
        <v>2022</v>
      </c>
      <c r="B9" s="1" t="str">
        <f>VLOOKUP(C9,'[1]wilayah-kode'!$A$3:$B$7,2,FALSE)</f>
        <v>35.74.03</v>
      </c>
      <c r="C9" s="3" t="s">
        <v>3</v>
      </c>
      <c r="D9" s="1" t="s">
        <v>9</v>
      </c>
      <c r="E9" s="3" t="s">
        <v>18</v>
      </c>
      <c r="F9" s="3" t="s">
        <v>19</v>
      </c>
      <c r="G9" s="4" t="s">
        <v>66</v>
      </c>
    </row>
    <row r="10" spans="1:7" x14ac:dyDescent="0.25">
      <c r="A10" s="1">
        <v>2022</v>
      </c>
      <c r="B10" s="1" t="str">
        <f>VLOOKUP(C10,'[1]wilayah-kode'!$A$3:$B$7,2,FALSE)</f>
        <v>35.74.03</v>
      </c>
      <c r="C10" s="3" t="s">
        <v>3</v>
      </c>
      <c r="D10" s="1" t="s">
        <v>9</v>
      </c>
      <c r="E10" s="3" t="s">
        <v>22</v>
      </c>
      <c r="F10" s="3" t="s">
        <v>23</v>
      </c>
      <c r="G10" s="4" t="s">
        <v>72</v>
      </c>
    </row>
    <row r="11" spans="1:7" x14ac:dyDescent="0.25">
      <c r="A11" s="1">
        <v>2022</v>
      </c>
      <c r="B11" s="1" t="str">
        <f>VLOOKUP(C11,'[1]wilayah-kode'!$A$3:$B$7,2,FALSE)</f>
        <v>35.74.03</v>
      </c>
      <c r="C11" s="3" t="s">
        <v>3</v>
      </c>
      <c r="D11" s="1" t="s">
        <v>9</v>
      </c>
      <c r="E11" s="3" t="s">
        <v>26</v>
      </c>
      <c r="F11" s="3" t="s">
        <v>27</v>
      </c>
      <c r="G11" s="4" t="s">
        <v>73</v>
      </c>
    </row>
    <row r="12" spans="1:7" x14ac:dyDescent="0.25">
      <c r="A12" s="1">
        <v>2022</v>
      </c>
      <c r="B12" s="1" t="str">
        <f>VLOOKUP(C12,'[1]wilayah-kode'!$A$3:$B$7,2,FALSE)</f>
        <v>35.74.03</v>
      </c>
      <c r="C12" s="3" t="s">
        <v>3</v>
      </c>
      <c r="D12" s="1" t="s">
        <v>9</v>
      </c>
      <c r="E12" s="3" t="s">
        <v>30</v>
      </c>
      <c r="F12" s="3" t="s">
        <v>31</v>
      </c>
      <c r="G12" s="4" t="s">
        <v>74</v>
      </c>
    </row>
    <row r="13" spans="1:7" x14ac:dyDescent="0.25">
      <c r="A13" s="1">
        <v>2022</v>
      </c>
      <c r="B13" s="1" t="str">
        <f>VLOOKUP(C13,'[1]wilayah-kode'!$A$3:$B$7,2,FALSE)</f>
        <v>35.74.03</v>
      </c>
      <c r="C13" s="3" t="s">
        <v>3</v>
      </c>
      <c r="D13" s="1" t="s">
        <v>9</v>
      </c>
      <c r="E13" s="3" t="s">
        <v>38</v>
      </c>
      <c r="F13" s="3" t="s">
        <v>39</v>
      </c>
      <c r="G13" s="4" t="s">
        <v>66</v>
      </c>
    </row>
    <row r="14" spans="1:7" x14ac:dyDescent="0.25">
      <c r="A14" s="1">
        <v>2022</v>
      </c>
      <c r="B14" s="1" t="str">
        <f>VLOOKUP(C14,'[1]wilayah-kode'!$A$3:$B$7,2,FALSE)</f>
        <v>35.74.03</v>
      </c>
      <c r="C14" s="3" t="s">
        <v>3</v>
      </c>
      <c r="D14" s="1" t="s">
        <v>9</v>
      </c>
      <c r="E14" s="3" t="s">
        <v>42</v>
      </c>
      <c r="F14" s="3" t="s">
        <v>43</v>
      </c>
      <c r="G14" s="4" t="s">
        <v>75</v>
      </c>
    </row>
    <row r="15" spans="1:7" x14ac:dyDescent="0.25">
      <c r="A15" s="1">
        <v>2022</v>
      </c>
      <c r="B15" s="1" t="str">
        <f>VLOOKUP(C15,'[1]wilayah-kode'!$A$3:$B$7,2,FALSE)</f>
        <v>35.74.03</v>
      </c>
      <c r="C15" s="3" t="s">
        <v>3</v>
      </c>
      <c r="D15" s="1" t="s">
        <v>9</v>
      </c>
      <c r="E15" s="3" t="s">
        <v>46</v>
      </c>
      <c r="F15" s="3" t="s">
        <v>47</v>
      </c>
      <c r="G15" s="4" t="s">
        <v>76</v>
      </c>
    </row>
    <row r="16" spans="1:7" x14ac:dyDescent="0.25">
      <c r="A16" s="1">
        <v>2022</v>
      </c>
      <c r="B16" s="1" t="str">
        <f>VLOOKUP(C16,'[1]wilayah-kode'!$A$3:$B$7,2,FALSE)</f>
        <v>35.74.03</v>
      </c>
      <c r="C16" s="3" t="s">
        <v>3</v>
      </c>
      <c r="D16" s="1" t="s">
        <v>9</v>
      </c>
      <c r="E16" s="3" t="s">
        <v>48</v>
      </c>
      <c r="F16" s="3" t="s">
        <v>49</v>
      </c>
      <c r="G16" s="4" t="s">
        <v>77</v>
      </c>
    </row>
    <row r="17" spans="1:7" x14ac:dyDescent="0.25">
      <c r="A17" s="1">
        <v>2022</v>
      </c>
      <c r="B17" s="1" t="str">
        <f>VLOOKUP(C17,'[1]wilayah-kode'!$A$3:$B$7,2,FALSE)</f>
        <v>35.74.03</v>
      </c>
      <c r="C17" s="3" t="s">
        <v>3</v>
      </c>
      <c r="D17" s="1" t="s">
        <v>0</v>
      </c>
      <c r="E17" s="3" t="s">
        <v>52</v>
      </c>
      <c r="F17" s="3" t="s">
        <v>53</v>
      </c>
      <c r="G17" s="4" t="s">
        <v>78</v>
      </c>
    </row>
    <row r="18" spans="1:7" x14ac:dyDescent="0.25">
      <c r="A18" s="1">
        <v>2022</v>
      </c>
      <c r="B18" s="1" t="str">
        <f>VLOOKUP(C18,'[1]wilayah-kode'!$A$3:$B$7,2,FALSE)</f>
        <v>35.74.03</v>
      </c>
      <c r="C18" s="3" t="s">
        <v>3</v>
      </c>
      <c r="D18" s="1" t="s">
        <v>0</v>
      </c>
      <c r="E18" s="3" t="s">
        <v>54</v>
      </c>
      <c r="F18" s="3" t="s">
        <v>55</v>
      </c>
      <c r="G18" s="4" t="s">
        <v>79</v>
      </c>
    </row>
    <row r="19" spans="1:7" x14ac:dyDescent="0.25">
      <c r="A19" s="1">
        <v>2022</v>
      </c>
      <c r="B19" s="1" t="str">
        <f>VLOOKUP(C19,'[1]wilayah-kode'!$A$3:$B$7,2,FALSE)</f>
        <v>35.74.04</v>
      </c>
      <c r="C19" s="3" t="s">
        <v>4</v>
      </c>
      <c r="D19" s="1" t="s">
        <v>9</v>
      </c>
      <c r="E19" s="3" t="s">
        <v>20</v>
      </c>
      <c r="F19" s="3" t="s">
        <v>21</v>
      </c>
      <c r="G19" s="4" t="s">
        <v>80</v>
      </c>
    </row>
    <row r="20" spans="1:7" x14ac:dyDescent="0.25">
      <c r="A20" s="1">
        <v>2022</v>
      </c>
      <c r="B20" s="1" t="str">
        <f>VLOOKUP(C20,'[1]wilayah-kode'!$A$3:$B$7,2,FALSE)</f>
        <v>35.74.04</v>
      </c>
      <c r="C20" s="3" t="s">
        <v>4</v>
      </c>
      <c r="D20" s="1" t="s">
        <v>9</v>
      </c>
      <c r="E20" s="3" t="s">
        <v>28</v>
      </c>
      <c r="F20" s="3" t="s">
        <v>29</v>
      </c>
      <c r="G20" s="4" t="s">
        <v>72</v>
      </c>
    </row>
    <row r="21" spans="1:7" x14ac:dyDescent="0.25">
      <c r="A21" s="1">
        <v>2022</v>
      </c>
      <c r="B21" s="1" t="str">
        <f>VLOOKUP(C21,'[1]wilayah-kode'!$A$3:$B$7,2,FALSE)</f>
        <v>35.74.04</v>
      </c>
      <c r="C21" s="3" t="s">
        <v>4</v>
      </c>
      <c r="D21" s="1" t="s">
        <v>9</v>
      </c>
      <c r="E21" s="3" t="s">
        <v>32</v>
      </c>
      <c r="F21" s="3" t="s">
        <v>33</v>
      </c>
      <c r="G21" s="4" t="s">
        <v>73</v>
      </c>
    </row>
    <row r="22" spans="1:7" x14ac:dyDescent="0.25">
      <c r="A22" s="1">
        <v>2022</v>
      </c>
      <c r="B22" s="1" t="str">
        <f>VLOOKUP(C22,'[1]wilayah-kode'!$A$3:$B$7,2,FALSE)</f>
        <v>35.74.04</v>
      </c>
      <c r="C22" s="3" t="s">
        <v>4</v>
      </c>
      <c r="D22" s="1" t="s">
        <v>9</v>
      </c>
      <c r="E22" s="3" t="s">
        <v>34</v>
      </c>
      <c r="F22" s="3" t="s">
        <v>35</v>
      </c>
      <c r="G22" s="4" t="s">
        <v>81</v>
      </c>
    </row>
    <row r="23" spans="1:7" x14ac:dyDescent="0.25">
      <c r="A23" s="1">
        <v>2022</v>
      </c>
      <c r="B23" s="1" t="str">
        <f>VLOOKUP(C23,'[1]wilayah-kode'!$A$3:$B$7,2,FALSE)</f>
        <v>35.74.04</v>
      </c>
      <c r="C23" s="3" t="s">
        <v>4</v>
      </c>
      <c r="D23" s="1" t="s">
        <v>9</v>
      </c>
      <c r="E23" s="3" t="s">
        <v>40</v>
      </c>
      <c r="F23" s="3" t="s">
        <v>41</v>
      </c>
      <c r="G23" s="4" t="s">
        <v>82</v>
      </c>
    </row>
    <row r="24" spans="1:7" x14ac:dyDescent="0.25">
      <c r="A24" s="1">
        <v>2022</v>
      </c>
      <c r="B24" s="1" t="str">
        <f>VLOOKUP(C24,'[1]wilayah-kode'!$A$3:$B$7,2,FALSE)</f>
        <v>35.74.04</v>
      </c>
      <c r="C24" s="3" t="s">
        <v>4</v>
      </c>
      <c r="D24" s="1" t="s">
        <v>9</v>
      </c>
      <c r="E24" s="3" t="s">
        <v>44</v>
      </c>
      <c r="F24" s="3" t="s">
        <v>45</v>
      </c>
      <c r="G24" s="4" t="s">
        <v>83</v>
      </c>
    </row>
    <row r="25" spans="1:7" x14ac:dyDescent="0.25">
      <c r="A25" s="1">
        <v>2022</v>
      </c>
      <c r="B25" s="1" t="str">
        <f>VLOOKUP(C25,'[1]wilayah-kode'!$A$3:$B$7,2,FALSE)</f>
        <v>35.74.04</v>
      </c>
      <c r="C25" s="3" t="s">
        <v>4</v>
      </c>
      <c r="D25" s="1" t="s">
        <v>0</v>
      </c>
      <c r="E25" s="3" t="s">
        <v>56</v>
      </c>
      <c r="F25" s="3" t="s">
        <v>57</v>
      </c>
      <c r="G25" s="4" t="s">
        <v>84</v>
      </c>
    </row>
    <row r="26" spans="1:7" x14ac:dyDescent="0.25">
      <c r="A26" s="1">
        <v>2022</v>
      </c>
      <c r="B26" s="1" t="str">
        <f>VLOOKUP(C26,'[1]wilayah-kode'!$A$3:$B$7,2,FALSE)</f>
        <v>35.74.05</v>
      </c>
      <c r="C26" s="3" t="s">
        <v>5</v>
      </c>
      <c r="D26" s="1" t="s">
        <v>9</v>
      </c>
      <c r="E26" s="3" t="s">
        <v>16</v>
      </c>
      <c r="F26" s="3" t="s">
        <v>17</v>
      </c>
      <c r="G26" s="4" t="s">
        <v>85</v>
      </c>
    </row>
    <row r="27" spans="1:7" x14ac:dyDescent="0.25">
      <c r="A27" s="1">
        <v>2022</v>
      </c>
      <c r="B27" s="1" t="str">
        <f>VLOOKUP(C27,'[1]wilayah-kode'!$A$3:$B$7,2,FALSE)</f>
        <v>35.74.05</v>
      </c>
      <c r="C27" s="3" t="s">
        <v>5</v>
      </c>
      <c r="D27" s="1" t="s">
        <v>0</v>
      </c>
      <c r="E27" s="3" t="s">
        <v>58</v>
      </c>
      <c r="F27" s="3" t="s">
        <v>59</v>
      </c>
      <c r="G27" s="4" t="s">
        <v>86</v>
      </c>
    </row>
    <row r="28" spans="1:7" x14ac:dyDescent="0.25">
      <c r="G28" s="2"/>
    </row>
  </sheetData>
  <sortState ref="A2:H27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2023-12-14T01:24:51Z</dcterms:created>
  <dcterms:modified xsi:type="dcterms:W3CDTF">2023-12-14T01:42:32Z</dcterms:modified>
</cp:coreProperties>
</file>