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4\SATU DATA\DISPOPAR\"/>
    </mc:Choice>
  </mc:AlternateContent>
  <bookViews>
    <workbookView xWindow="0" yWindow="0" windowWidth="11040" windowHeight="7830"/>
  </bookViews>
  <sheets>
    <sheet name="Tahun 2022-Daftar Usaha Rumah M" sheetId="1" r:id="rId1"/>
  </sheets>
  <externalReferences>
    <externalReference r:id="rId2"/>
  </externalReferences>
  <definedNames>
    <definedName name="_xlnm._FilterDatabase" localSheetId="0" hidden="1">'Tahun 2022-Daftar Usaha Rumah M'!$A$1:$G$79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11" i="1"/>
  <c r="D12" i="1"/>
  <c r="D8" i="1"/>
  <c r="D9" i="1"/>
  <c r="D10" i="1"/>
  <c r="D67" i="1"/>
  <c r="D68" i="1"/>
  <c r="D55" i="1"/>
  <c r="D56" i="1"/>
  <c r="D57" i="1"/>
  <c r="D58" i="1"/>
  <c r="D59" i="1"/>
  <c r="D60" i="1"/>
  <c r="D61" i="1"/>
  <c r="D62" i="1"/>
  <c r="D63" i="1"/>
  <c r="D64" i="1"/>
  <c r="D69" i="1"/>
  <c r="D70" i="1"/>
  <c r="D71" i="1"/>
  <c r="D72" i="1"/>
  <c r="D65" i="1"/>
  <c r="D6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73" i="1"/>
  <c r="D74" i="1"/>
  <c r="D75" i="1"/>
  <c r="D76" i="1"/>
  <c r="D77" i="1"/>
  <c r="D78" i="1"/>
  <c r="D79" i="1"/>
  <c r="D24" i="1"/>
  <c r="D25" i="1"/>
  <c r="D26" i="1"/>
  <c r="D27" i="1"/>
  <c r="D17" i="1"/>
  <c r="D18" i="1"/>
  <c r="D19" i="1"/>
  <c r="D20" i="1"/>
  <c r="D21" i="1"/>
  <c r="D22" i="1"/>
  <c r="D23" i="1"/>
  <c r="D15" i="1"/>
  <c r="D16" i="1"/>
  <c r="D28" i="1"/>
  <c r="D29" i="1"/>
  <c r="D30" i="1"/>
  <c r="D31" i="1"/>
  <c r="D32" i="1"/>
  <c r="D33" i="1"/>
  <c r="D34" i="1"/>
  <c r="D35" i="1"/>
  <c r="D36" i="1"/>
  <c r="D37" i="1"/>
  <c r="D13" i="1"/>
  <c r="D14" i="1"/>
  <c r="D2" i="1"/>
  <c r="B3" i="1"/>
  <c r="B4" i="1"/>
  <c r="B5" i="1"/>
  <c r="B6" i="1"/>
  <c r="B7" i="1"/>
  <c r="B11" i="1"/>
  <c r="B12" i="1"/>
  <c r="B8" i="1"/>
  <c r="B9" i="1"/>
  <c r="B10" i="1"/>
  <c r="B67" i="1"/>
  <c r="B68" i="1"/>
  <c r="B55" i="1"/>
  <c r="B56" i="1"/>
  <c r="B57" i="1"/>
  <c r="B58" i="1"/>
  <c r="B59" i="1"/>
  <c r="B60" i="1"/>
  <c r="B61" i="1"/>
  <c r="B62" i="1"/>
  <c r="B63" i="1"/>
  <c r="B64" i="1"/>
  <c r="B69" i="1"/>
  <c r="B70" i="1"/>
  <c r="B71" i="1"/>
  <c r="B72" i="1"/>
  <c r="B65" i="1"/>
  <c r="B6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73" i="1"/>
  <c r="B74" i="1"/>
  <c r="B75" i="1"/>
  <c r="B76" i="1"/>
  <c r="B77" i="1"/>
  <c r="B78" i="1"/>
  <c r="B79" i="1"/>
  <c r="B24" i="1"/>
  <c r="B25" i="1"/>
  <c r="B26" i="1"/>
  <c r="B27" i="1"/>
  <c r="B17" i="1"/>
  <c r="B18" i="1"/>
  <c r="B19" i="1"/>
  <c r="B20" i="1"/>
  <c r="B21" i="1"/>
  <c r="B22" i="1"/>
  <c r="B23" i="1"/>
  <c r="B15" i="1"/>
  <c r="B16" i="1"/>
  <c r="B28" i="1"/>
  <c r="B29" i="1"/>
  <c r="B30" i="1"/>
  <c r="B31" i="1"/>
  <c r="B32" i="1"/>
  <c r="B33" i="1"/>
  <c r="B34" i="1"/>
  <c r="B35" i="1"/>
  <c r="B36" i="1"/>
  <c r="B37" i="1"/>
  <c r="B13" i="1"/>
  <c r="B14" i="1"/>
  <c r="B2" i="1"/>
</calcChain>
</file>

<file path=xl/sharedStrings.xml><?xml version="1.0" encoding="utf-8"?>
<sst xmlns="http://schemas.openxmlformats.org/spreadsheetml/2006/main" count="319" uniqueCount="172">
  <si>
    <t>tahun</t>
  </si>
  <si>
    <t>kode_kecamatan</t>
  </si>
  <si>
    <t>kecamatan</t>
  </si>
  <si>
    <t>kode_kelurahan</t>
  </si>
  <si>
    <t>kelurahan</t>
  </si>
  <si>
    <t>alamat</t>
  </si>
  <si>
    <t>Kademangan</t>
  </si>
  <si>
    <t>Kanigaran</t>
  </si>
  <si>
    <t>Mayangan</t>
  </si>
  <si>
    <t>Triwung Lor</t>
  </si>
  <si>
    <t>Kebonsari Kulon</t>
  </si>
  <si>
    <t>Tisnonegaran</t>
  </si>
  <si>
    <t>Mangunharjo</t>
  </si>
  <si>
    <t>Sukabumi</t>
  </si>
  <si>
    <t>Pelabuhan Perikanan Pantai, Kel. Mangunharjo Kec. Mayangan</t>
  </si>
  <si>
    <t>Jl. Abdurrahman Wahid Kel. Ketapang Kec. Kademangan</t>
  </si>
  <si>
    <t>Jl. Mastrip No.1 Kel. Kanigaran Kec. Kanigaran</t>
  </si>
  <si>
    <t>Kedopok</t>
  </si>
  <si>
    <t>Wonoasih</t>
  </si>
  <si>
    <t>Ketapang</t>
  </si>
  <si>
    <t>Pilang</t>
  </si>
  <si>
    <t>Curahgrinting</t>
  </si>
  <si>
    <t>Jrebeng Lor</t>
  </si>
  <si>
    <t>Jrebeng Wetan</t>
  </si>
  <si>
    <t>Jati</t>
  </si>
  <si>
    <t>Jrebeng Kidul</t>
  </si>
  <si>
    <t>nama_kafe</t>
  </si>
  <si>
    <t>Jl. Raya Bromo Kel. Ketapang Kec. Kademangan</t>
  </si>
  <si>
    <t>Jl. Argopuro XVIII No.22 Kel. Ketapang Kec. Kademangan</t>
  </si>
  <si>
    <t>RT.01 RW.03 Kel. Pilang Kec. Kademangan</t>
  </si>
  <si>
    <t>Jl. Soekarno Hatta No.247 Kel. Pilang Kec. Kademangan</t>
  </si>
  <si>
    <t>Jl. Raya Bromo No.37 Kel. Triwung Lor Kec. Kademangan</t>
  </si>
  <si>
    <t>Jl. Raya Bromo No.36 Kel. Triwung Lor Kec. Kademangan</t>
  </si>
  <si>
    <t>Jl. Raya Bromo Km 50 Kel.Triwung Lor Kec. Kademangan</t>
  </si>
  <si>
    <t>Jl. Citarum Kel. Curahgrinting Kec. Kanigaran</t>
  </si>
  <si>
    <t>Jln Kihajar Dewantoro Kel. Curahgrinting Kec. Kanigaran</t>
  </si>
  <si>
    <t>Jl. Wahid Hasyim Kel. Kanigaran Kec. Kanigaran</t>
  </si>
  <si>
    <t>Jl. Cokroaminoto No.39 Kel. Kanigaran Kec. Kanigaran</t>
  </si>
  <si>
    <t>Jl. Slamet Riyadi No.108 Kel. Kanigaran Kec. Kanigaran</t>
  </si>
  <si>
    <t>Jl. Cokroaminoto No.17 Kel. Kanigaran Kec. Kanigaran</t>
  </si>
  <si>
    <t>Jl. KH. Wahid Hasyim No.104 Kel. Kanigaran Kec. Kanigaran</t>
  </si>
  <si>
    <t>Jl. Cokroaminoto No.72 Kel. Kanigaran Kec. Kanigaran</t>
  </si>
  <si>
    <t>Jl. Maramis No.11 Kel. Kanigaran Kec. Kanigaran</t>
  </si>
  <si>
    <t>Jl. Slamet Riyadi No.1 Kel. Kanigaran Kec. Kanigaran</t>
  </si>
  <si>
    <t>Jl. Cokroaminoto No.56 Kel. Kebonsari Kulon Kec. Kanigaran</t>
  </si>
  <si>
    <t>Jl. Cokroaminoto No.17 Kel. Kebonsari Kulon Kec. Kanigaran</t>
  </si>
  <si>
    <t>Jl. KH. Abdul Aziz Kel. Kebonsari Kulon Kec. Kanigaran</t>
  </si>
  <si>
    <t>Jl. Panglima Sudirman No.371 RT.05 RW.01 Kel. Kebonsari Kulon Kec. Kanigaran</t>
  </si>
  <si>
    <t>Jl. Sunan Muria Kel. Kebonsari Wetan Kec. Kanigaran</t>
  </si>
  <si>
    <t>Jl. KH. Hasan Bayusari IX no.77 Kel. Kebonsari Wetan Kec. Kanigaran</t>
  </si>
  <si>
    <t>Jl. Soekarno Hatta Kel. Tisnonegaran Kec. Kanigaran</t>
  </si>
  <si>
    <t>Jl. Supriyadi No.25B Kel. Tisnonegaran Kec. Kanigaran</t>
  </si>
  <si>
    <t>Jl. Suroyo No.35 Kel. Tisnonegaran Kec. Kanigaran</t>
  </si>
  <si>
    <t>Jl. Panglima Sudirman Kel. Tisnonegaran Kec. Kanigaran</t>
  </si>
  <si>
    <t>Jl. Letjend Sutoyo Gg. Libra Kav.5 Kel. Tisnonegaran Kec. Kanigaran</t>
  </si>
  <si>
    <t>Jl. Letjen Sutoyo Kel. Tisnonegaran Kec. Kanigaran</t>
  </si>
  <si>
    <t>Jl. Dr. Moch Saleh No.17 Kel. Tisnonegaran Kec. Kanigaran</t>
  </si>
  <si>
    <t>Jl. Suroyo No.19 Kel. Tisnonegaran Kec. Kanigaran</t>
  </si>
  <si>
    <t>Jl. Pahlawan No.33 Kel. Tisnonegaran Kec. Kanigaran</t>
  </si>
  <si>
    <t>Jl. Pahlawan No.61 Kel. Tisnonegaran Kec. Kanigaran</t>
  </si>
  <si>
    <t>Jl. Dr. Saleh No. 5D Kel. Tisnonegaran Kec. Kanigaran</t>
  </si>
  <si>
    <t>Jl. Arif Rahman Hakim Gg. Karya Bakti Gg. Sumber Pacar Kel. Tisnonegaran Kec. Kanigaran</t>
  </si>
  <si>
    <t>Jl. Arif Rahman Hakim Gg. Sawung Galing Kel. Tisnonegaran Kec. Kanigaran</t>
  </si>
  <si>
    <t>Jl. M.Suharto No.01 Kel. Tisnonegaran Kec. Kanigaran</t>
  </si>
  <si>
    <t>Jl. Dr.Sutomo No.50 Kel. Tisnonegaran Kec. Kanigaran</t>
  </si>
  <si>
    <t>Jl. Letjen Sutoyo No.B1 Kel. Tisnonegaran Kec. Kanigaran</t>
  </si>
  <si>
    <t>Jl. Sunan Ampe RT.03 RW.04 Kel. Jrebeng Lor Kec. Kedopok</t>
  </si>
  <si>
    <t>Jl. Mastrip Kel. Jrebeng Wetan Kec. Kedopok</t>
  </si>
  <si>
    <t>Jl Mastrip No.Kav 50-51 22 RT.03 RW.04, Kel. Jrebeng Wetan Kec. Kedopok</t>
  </si>
  <si>
    <t>Jl. Mastrip No.6 Kel. Jrebeng Wetan Kec. Kedopok</t>
  </si>
  <si>
    <t>Jl. Mastrip Gg. Salak Kel. Jrebeng Wetan Kec. Kedopok</t>
  </si>
  <si>
    <t>Jl. Indragiri Gg.I Kel. Jrebeng Wetan Kec. Kedopok</t>
  </si>
  <si>
    <t>Jl. Sunan Kalijogo RT.02 RW.08 Kel. Jati Kec. Mayangan</t>
  </si>
  <si>
    <t>Jl. Hayam Wuruk RT.05 RW.02 Kel. Jati Kec. Mayangan</t>
  </si>
  <si>
    <t>Jl. Mayjend Haryono No.11-15 Kel. Jati Kec. Mayangan</t>
  </si>
  <si>
    <t>Jl. Hayam Wuruk No.58 RT.05 RW.02 Kel. Jati Kec. Mayangan</t>
  </si>
  <si>
    <t>Jl. Mayjend Haryono No.102B RT.01 RW.05 Kel. Mangunharjo Kec. Mayangan</t>
  </si>
  <si>
    <t>Jl. Basuki Rahmad No.1 Kel. Mangunharjo Kec. Mayangan</t>
  </si>
  <si>
    <t>Jl. Basuki Rahmat No.27B Kel. Mangunharjo Kec. Mayangan</t>
  </si>
  <si>
    <t>Jl. Gatot Subroto No.80 RT.08 RW.07 Kel. Mangunharjo Kec. Mayangan</t>
  </si>
  <si>
    <t>Jl.Yos Sudarso RT.05 RW.15 Kel. Mangunharjo Kec. Mayangan</t>
  </si>
  <si>
    <t>Jl. Ikan Belanak Kel. Mayangan Kec. Mayangan</t>
  </si>
  <si>
    <t>Jl. KH. Mansur No.46 Kel. Mayangan Kec. Mayangan</t>
  </si>
  <si>
    <t>Jl. A. Yani No.46 Kel. Sukabumi Kec. Mayangan</t>
  </si>
  <si>
    <t>Jl. Nusa Indah No.6 Kel. Sukabumi Kec. Mayangan</t>
  </si>
  <si>
    <t>Jl. Panjaitan Kel. Sukabumi Kec. Mayangan</t>
  </si>
  <si>
    <t>Jl. MH. Thamrin No.4 RW.06 Kel. Sukabumi Kec. Mayangan</t>
  </si>
  <si>
    <t>Jl. Ais Nasution No.2 Kel. Sukabumi Kec. Mayangan</t>
  </si>
  <si>
    <t>Jl. Diponegoro No.1 Kel. Sukabumi Kec. Mayangan</t>
  </si>
  <si>
    <t>Jl. Dr. Moh Saleh No.17 Kel. Sukabumi Kec. Mayangan</t>
  </si>
  <si>
    <t>Jl. Dr. Moch Saleh No.12 Kel. Sukabumi Kec. Mayangan,</t>
  </si>
  <si>
    <t>Jl. Dr. Moh Saleh No.61 Kel. Sukabumi Kec. Mayangan</t>
  </si>
  <si>
    <t>Jl. Mawar Merah No.34 Kel. Sukabumi Kec. Mayangan</t>
  </si>
  <si>
    <t>Jl. Salak RT.09 RW.03 Kel. Jrebeng Kidul Kec. Wonoasih</t>
  </si>
  <si>
    <t>Jl. Jeruk RT 04 RW 03 Kel. Jrebeng Kidul Kec. Wonoasih</t>
  </si>
  <si>
    <t>IND Coffee and Tea</t>
  </si>
  <si>
    <t>Angkringan Ngiyup</t>
  </si>
  <si>
    <t>Angkringan Pak Wali</t>
  </si>
  <si>
    <t>Warung Kopi</t>
  </si>
  <si>
    <t>Angkringan BM</t>
  </si>
  <si>
    <t>Lokalisasi Kopi Rempah</t>
  </si>
  <si>
    <t>Homeland Cafe</t>
  </si>
  <si>
    <t>Mie Kober</t>
  </si>
  <si>
    <t>DN Cafe</t>
  </si>
  <si>
    <t>Kedai 96</t>
  </si>
  <si>
    <t>Kopi Sippp</t>
  </si>
  <si>
    <t>Incess Cinta Cafe</t>
  </si>
  <si>
    <t>Cafe Barito</t>
  </si>
  <si>
    <t>Cariyos Coffee</t>
  </si>
  <si>
    <t>Corner Kitchens</t>
  </si>
  <si>
    <t>Dapur B. Wangi</t>
  </si>
  <si>
    <t>Fratello Coffee &amp; Eatery</t>
  </si>
  <si>
    <t>M. Cafe</t>
  </si>
  <si>
    <t>Namoi cafe</t>
  </si>
  <si>
    <t>Sure Coffee</t>
  </si>
  <si>
    <t>Warkop Nang Kunang</t>
  </si>
  <si>
    <t>Warung Kopi Cak Mo</t>
  </si>
  <si>
    <t>BeliKopi</t>
  </si>
  <si>
    <t>Janji Jiwa</t>
  </si>
  <si>
    <t>Kopi PIC</t>
  </si>
  <si>
    <t>Waroeng Kita</t>
  </si>
  <si>
    <t>Cafe D'Sawah</t>
  </si>
  <si>
    <t>Corndog Corner Probolinggo</t>
  </si>
  <si>
    <t>Anemon</t>
  </si>
  <si>
    <t>Angkringan mbok Nom</t>
  </si>
  <si>
    <t>Cactus Kofie</t>
  </si>
  <si>
    <t>Cafe Joglo</t>
  </si>
  <si>
    <t>Kedai Ant</t>
  </si>
  <si>
    <t>Kedai Kutuku</t>
  </si>
  <si>
    <t>Lao"s Coffee</t>
  </si>
  <si>
    <t>Mie Gacoan</t>
  </si>
  <si>
    <t>Sowan Kuliner</t>
  </si>
  <si>
    <t>The Jack Cafe</t>
  </si>
  <si>
    <t>Warkop Bolinggo</t>
  </si>
  <si>
    <t>Zachra</t>
  </si>
  <si>
    <t>Makmur Jaya Coffee Eatery</t>
  </si>
  <si>
    <t>Omah Kopi</t>
  </si>
  <si>
    <t>Warkop Pak Harto</t>
  </si>
  <si>
    <t>Colabora coffee &amp; burger bar</t>
  </si>
  <si>
    <t>The Durgan</t>
  </si>
  <si>
    <t>Kafe Randu</t>
  </si>
  <si>
    <t>Cafe Leaumount</t>
  </si>
  <si>
    <t>Cafe Mito</t>
  </si>
  <si>
    <t>Sinyo Angkringan</t>
  </si>
  <si>
    <t>SWM Kedai Resto</t>
  </si>
  <si>
    <t>Warkop Deliq</t>
  </si>
  <si>
    <t>Elmat Caffe</t>
  </si>
  <si>
    <t>Banda</t>
  </si>
  <si>
    <t>Cafe Bamboo</t>
  </si>
  <si>
    <t>Cafe Barrel</t>
  </si>
  <si>
    <t>Ladang Kopi</t>
  </si>
  <si>
    <t>Babalati</t>
  </si>
  <si>
    <t>Gelato</t>
  </si>
  <si>
    <t>Kafe Tenda</t>
  </si>
  <si>
    <t>Kedai 27</t>
  </si>
  <si>
    <t>Mie Setan</t>
  </si>
  <si>
    <t>Love D</t>
  </si>
  <si>
    <t>J'Bing Cafe</t>
  </si>
  <si>
    <t>Machinist Cafe</t>
  </si>
  <si>
    <t>Cafe Fresh Time</t>
  </si>
  <si>
    <t>Havilah Cafe</t>
  </si>
  <si>
    <t>Kafe Laula</t>
  </si>
  <si>
    <t>Kedai Infinity Rizq</t>
  </si>
  <si>
    <t>Kedai Latar</t>
  </si>
  <si>
    <t>Kopi SIIPP Toast</t>
  </si>
  <si>
    <t>Rumah Kopi Barista</t>
  </si>
  <si>
    <t>Simposium Coffee</t>
  </si>
  <si>
    <t>Sumber Rejeki Coffe &amp; Eatery</t>
  </si>
  <si>
    <t>Cafe d'Cabin</t>
  </si>
  <si>
    <t>Cafe Selawe</t>
  </si>
  <si>
    <t>Caffe and Brista Humay Kost</t>
  </si>
  <si>
    <t>Kebonsari Wetan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</si>
</sst>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INFO21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="85" zoomScaleNormal="85" workbookViewId="0">
      <selection activeCell="F15" sqref="F15"/>
    </sheetView>
  </sheetViews>
  <sheetFormatPr defaultRowHeight="15" x14ac:dyDescent="0.25"/>
  <cols>
    <col min="1" max="3" width="9.140625" style="3"/>
    <col min="4" max="4" width="16.28515625" style="3" bestFit="1" customWidth="1"/>
    <col min="5" max="5" width="14.7109375" style="3" bestFit="1" customWidth="1"/>
    <col min="6" max="6" width="30.28515625" style="3" bestFit="1" customWidth="1"/>
    <col min="7" max="7" width="63.7109375" style="3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</v>
      </c>
      <c r="G1" s="1" t="s">
        <v>5</v>
      </c>
    </row>
    <row r="2" spans="1:7" ht="25.5" x14ac:dyDescent="0.25">
      <c r="A2" s="4">
        <v>2022</v>
      </c>
      <c r="B2" s="5" t="str">
        <f>VLOOKUP(C2,'[1]wilayah-kode'!$A$3:$B$7,2,FALSE)</f>
        <v>35.74.01</v>
      </c>
      <c r="C2" s="2" t="s">
        <v>6</v>
      </c>
      <c r="D2" s="5" t="str">
        <f>VLOOKUP(E2,'[1]wilayah-kode'!$A$8:$B$36,2,FALSE)</f>
        <v>35.74.01.1001</v>
      </c>
      <c r="E2" s="2" t="s">
        <v>19</v>
      </c>
      <c r="F2" s="2" t="s">
        <v>95</v>
      </c>
      <c r="G2" s="2" t="s">
        <v>27</v>
      </c>
    </row>
    <row r="3" spans="1:7" ht="25.5" x14ac:dyDescent="0.25">
      <c r="A3" s="4">
        <v>2022</v>
      </c>
      <c r="B3" s="5" t="str">
        <f>VLOOKUP(C3,'[1]wilayah-kode'!$A$3:$B$7,2,FALSE)</f>
        <v>35.74.01</v>
      </c>
      <c r="C3" s="2" t="s">
        <v>6</v>
      </c>
      <c r="D3" s="5" t="str">
        <f>VLOOKUP(E3,'[1]wilayah-kode'!$A$8:$B$36,2,FALSE)</f>
        <v>35.74.01.1001</v>
      </c>
      <c r="E3" s="2" t="s">
        <v>19</v>
      </c>
      <c r="F3" s="2" t="s">
        <v>96</v>
      </c>
      <c r="G3" s="2" t="s">
        <v>28</v>
      </c>
    </row>
    <row r="4" spans="1:7" ht="25.5" x14ac:dyDescent="0.25">
      <c r="A4" s="4">
        <v>2022</v>
      </c>
      <c r="B4" s="5" t="str">
        <f>VLOOKUP(C4,'[1]wilayah-kode'!$A$3:$B$7,2,FALSE)</f>
        <v>35.74.01</v>
      </c>
      <c r="C4" s="2" t="s">
        <v>6</v>
      </c>
      <c r="D4" s="5" t="str">
        <f>VLOOKUP(E4,'[1]wilayah-kode'!$A$8:$B$36,2,FALSE)</f>
        <v>35.74.01.1001</v>
      </c>
      <c r="E4" s="2" t="s">
        <v>19</v>
      </c>
      <c r="F4" s="2" t="s">
        <v>97</v>
      </c>
      <c r="G4" s="2" t="s">
        <v>27</v>
      </c>
    </row>
    <row r="5" spans="1:7" ht="25.5" x14ac:dyDescent="0.25">
      <c r="A5" s="4">
        <v>2022</v>
      </c>
      <c r="B5" s="5" t="str">
        <f>VLOOKUP(C5,'[1]wilayah-kode'!$A$3:$B$7,2,FALSE)</f>
        <v>35.74.01</v>
      </c>
      <c r="C5" s="2" t="s">
        <v>6</v>
      </c>
      <c r="D5" s="5" t="str">
        <f>VLOOKUP(E5,'[1]wilayah-kode'!$A$8:$B$36,2,FALSE)</f>
        <v>35.74.01.1001</v>
      </c>
      <c r="E5" s="2" t="s">
        <v>19</v>
      </c>
      <c r="F5" s="2" t="s">
        <v>98</v>
      </c>
      <c r="G5" s="2" t="s">
        <v>15</v>
      </c>
    </row>
    <row r="6" spans="1:7" ht="25.5" x14ac:dyDescent="0.25">
      <c r="A6" s="4">
        <v>2022</v>
      </c>
      <c r="B6" s="5" t="str">
        <f>VLOOKUP(C6,'[1]wilayah-kode'!$A$3:$B$7,2,FALSE)</f>
        <v>35.74.01</v>
      </c>
      <c r="C6" s="2" t="s">
        <v>6</v>
      </c>
      <c r="D6" s="5" t="str">
        <f>VLOOKUP(E6,'[1]wilayah-kode'!$A$8:$B$36,2,FALSE)</f>
        <v>35.74.01.1001</v>
      </c>
      <c r="E6" s="2" t="s">
        <v>19</v>
      </c>
      <c r="F6" s="2" t="s">
        <v>99</v>
      </c>
      <c r="G6" s="2" t="s">
        <v>15</v>
      </c>
    </row>
    <row r="7" spans="1:7" ht="25.5" x14ac:dyDescent="0.25">
      <c r="A7" s="4">
        <v>2022</v>
      </c>
      <c r="B7" s="5" t="str">
        <f>VLOOKUP(C7,'[1]wilayah-kode'!$A$3:$B$7,2,FALSE)</f>
        <v>35.74.01</v>
      </c>
      <c r="C7" s="2" t="s">
        <v>6</v>
      </c>
      <c r="D7" s="5" t="str">
        <f>VLOOKUP(E7,'[1]wilayah-kode'!$A$8:$B$36,2,FALSE)</f>
        <v>35.74.01.1001</v>
      </c>
      <c r="E7" s="2" t="s">
        <v>19</v>
      </c>
      <c r="F7" s="2" t="s">
        <v>100</v>
      </c>
      <c r="G7" s="2" t="s">
        <v>15</v>
      </c>
    </row>
    <row r="8" spans="1:7" ht="25.5" x14ac:dyDescent="0.25">
      <c r="A8" s="4">
        <v>2022</v>
      </c>
      <c r="B8" s="5" t="str">
        <f>VLOOKUP(C8,'[1]wilayah-kode'!$A$3:$B$7,2,FALSE)</f>
        <v>35.74.01</v>
      </c>
      <c r="C8" s="2" t="s">
        <v>6</v>
      </c>
      <c r="D8" s="5" t="str">
        <f>VLOOKUP(E8,'[1]wilayah-kode'!$A$8:$B$36,2,FALSE)</f>
        <v>35.74.01.1002</v>
      </c>
      <c r="E8" s="2" t="s">
        <v>9</v>
      </c>
      <c r="F8" s="2" t="s">
        <v>103</v>
      </c>
      <c r="G8" s="2" t="s">
        <v>31</v>
      </c>
    </row>
    <row r="9" spans="1:7" ht="25.5" x14ac:dyDescent="0.25">
      <c r="A9" s="4">
        <v>2022</v>
      </c>
      <c r="B9" s="5" t="str">
        <f>VLOOKUP(C9,'[1]wilayah-kode'!$A$3:$B$7,2,FALSE)</f>
        <v>35.74.01</v>
      </c>
      <c r="C9" s="2" t="s">
        <v>6</v>
      </c>
      <c r="D9" s="5" t="str">
        <f>VLOOKUP(E9,'[1]wilayah-kode'!$A$8:$B$36,2,FALSE)</f>
        <v>35.74.01.1002</v>
      </c>
      <c r="E9" s="2" t="s">
        <v>9</v>
      </c>
      <c r="F9" s="2" t="s">
        <v>104</v>
      </c>
      <c r="G9" s="2" t="s">
        <v>32</v>
      </c>
    </row>
    <row r="10" spans="1:7" ht="25.5" x14ac:dyDescent="0.25">
      <c r="A10" s="4">
        <v>2022</v>
      </c>
      <c r="B10" s="5" t="str">
        <f>VLOOKUP(C10,'[1]wilayah-kode'!$A$3:$B$7,2,FALSE)</f>
        <v>35.74.01</v>
      </c>
      <c r="C10" s="2" t="s">
        <v>6</v>
      </c>
      <c r="D10" s="5" t="str">
        <f>VLOOKUP(E10,'[1]wilayah-kode'!$A$8:$B$36,2,FALSE)</f>
        <v>35.74.01.1002</v>
      </c>
      <c r="E10" s="2" t="s">
        <v>9</v>
      </c>
      <c r="F10" s="2" t="s">
        <v>105</v>
      </c>
      <c r="G10" s="2" t="s">
        <v>33</v>
      </c>
    </row>
    <row r="11" spans="1:7" ht="25.5" x14ac:dyDescent="0.25">
      <c r="A11" s="4">
        <v>2022</v>
      </c>
      <c r="B11" s="5" t="str">
        <f>VLOOKUP(C11,'[1]wilayah-kode'!$A$3:$B$7,2,FALSE)</f>
        <v>35.74.01</v>
      </c>
      <c r="C11" s="2" t="s">
        <v>6</v>
      </c>
      <c r="D11" s="5" t="str">
        <f>VLOOKUP(E11,'[1]wilayah-kode'!$A$8:$B$36,2,FALSE)</f>
        <v>35.74.01.1009</v>
      </c>
      <c r="E11" s="2" t="s">
        <v>20</v>
      </c>
      <c r="F11" s="2" t="s">
        <v>101</v>
      </c>
      <c r="G11" s="2" t="s">
        <v>29</v>
      </c>
    </row>
    <row r="12" spans="1:7" ht="25.5" x14ac:dyDescent="0.25">
      <c r="A12" s="4">
        <v>2022</v>
      </c>
      <c r="B12" s="5" t="str">
        <f>VLOOKUP(C12,'[1]wilayah-kode'!$A$3:$B$7,2,FALSE)</f>
        <v>35.74.01</v>
      </c>
      <c r="C12" s="2" t="s">
        <v>6</v>
      </c>
      <c r="D12" s="5" t="str">
        <f>VLOOKUP(E12,'[1]wilayah-kode'!$A$8:$B$36,2,FALSE)</f>
        <v>35.74.01.1009</v>
      </c>
      <c r="E12" s="2" t="s">
        <v>20</v>
      </c>
      <c r="F12" s="2" t="s">
        <v>102</v>
      </c>
      <c r="G12" s="2" t="s">
        <v>30</v>
      </c>
    </row>
    <row r="13" spans="1:7" ht="25.5" x14ac:dyDescent="0.25">
      <c r="A13" s="4">
        <v>2022</v>
      </c>
      <c r="B13" s="5" t="str">
        <f>VLOOKUP(C13,'[1]wilayah-kode'!$A$3:$B$7,2,FALSE)</f>
        <v>35.74.02</v>
      </c>
      <c r="C13" s="2" t="s">
        <v>18</v>
      </c>
      <c r="D13" s="5" t="str">
        <f>VLOOKUP(E13,'[1]wilayah-kode'!$A$8:$B$36,2,FALSE)</f>
        <v>35.74.02.1001</v>
      </c>
      <c r="E13" s="2" t="s">
        <v>25</v>
      </c>
      <c r="F13" s="2" t="s">
        <v>169</v>
      </c>
      <c r="G13" s="2" t="s">
        <v>93</v>
      </c>
    </row>
    <row r="14" spans="1:7" ht="25.5" x14ac:dyDescent="0.25">
      <c r="A14" s="4">
        <v>2022</v>
      </c>
      <c r="B14" s="5" t="str">
        <f>VLOOKUP(C14,'[1]wilayah-kode'!$A$3:$B$7,2,FALSE)</f>
        <v>35.74.02</v>
      </c>
      <c r="C14" s="2" t="s">
        <v>18</v>
      </c>
      <c r="D14" s="5" t="str">
        <f>VLOOKUP(E14,'[1]wilayah-kode'!$A$8:$B$36,2,FALSE)</f>
        <v>35.74.02.1001</v>
      </c>
      <c r="E14" s="2" t="s">
        <v>25</v>
      </c>
      <c r="F14" s="2" t="s">
        <v>170</v>
      </c>
      <c r="G14" s="2" t="s">
        <v>94</v>
      </c>
    </row>
    <row r="15" spans="1:7" ht="25.5" x14ac:dyDescent="0.25">
      <c r="A15" s="4">
        <v>2022</v>
      </c>
      <c r="B15" s="5" t="str">
        <f>VLOOKUP(C15,'[1]wilayah-kode'!$A$3:$B$7,2,FALSE)</f>
        <v>35.74.03</v>
      </c>
      <c r="C15" s="2" t="s">
        <v>8</v>
      </c>
      <c r="D15" s="5" t="str">
        <f>VLOOKUP(E15,'[1]wilayah-kode'!$A$8:$B$36,2,FALSE)</f>
        <v>35.74.03.1001</v>
      </c>
      <c r="E15" s="2" t="s">
        <v>8</v>
      </c>
      <c r="F15" s="2" t="s">
        <v>157</v>
      </c>
      <c r="G15" s="2" t="s">
        <v>81</v>
      </c>
    </row>
    <row r="16" spans="1:7" ht="25.5" x14ac:dyDescent="0.25">
      <c r="A16" s="4">
        <v>2022</v>
      </c>
      <c r="B16" s="5" t="str">
        <f>VLOOKUP(C16,'[1]wilayah-kode'!$A$3:$B$7,2,FALSE)</f>
        <v>35.74.03</v>
      </c>
      <c r="C16" s="2" t="s">
        <v>8</v>
      </c>
      <c r="D16" s="5" t="str">
        <f>VLOOKUP(E16,'[1]wilayah-kode'!$A$8:$B$36,2,FALSE)</f>
        <v>35.74.03.1001</v>
      </c>
      <c r="E16" s="2" t="s">
        <v>8</v>
      </c>
      <c r="F16" s="2" t="s">
        <v>158</v>
      </c>
      <c r="G16" s="2" t="s">
        <v>82</v>
      </c>
    </row>
    <row r="17" spans="1:7" ht="25.5" x14ac:dyDescent="0.25">
      <c r="A17" s="4">
        <v>2022</v>
      </c>
      <c r="B17" s="5" t="str">
        <f>VLOOKUP(C17,'[1]wilayah-kode'!$A$3:$B$7,2,FALSE)</f>
        <v>35.74.03</v>
      </c>
      <c r="C17" s="2" t="s">
        <v>8</v>
      </c>
      <c r="D17" s="5" t="str">
        <f>VLOOKUP(E17,'[1]wilayah-kode'!$A$8:$B$36,2,FALSE)</f>
        <v>35.74.03.1002</v>
      </c>
      <c r="E17" s="2" t="s">
        <v>12</v>
      </c>
      <c r="F17" s="2" t="s">
        <v>151</v>
      </c>
      <c r="G17" s="2" t="s">
        <v>76</v>
      </c>
    </row>
    <row r="18" spans="1:7" ht="25.5" x14ac:dyDescent="0.25">
      <c r="A18" s="4">
        <v>2022</v>
      </c>
      <c r="B18" s="5" t="str">
        <f>VLOOKUP(C18,'[1]wilayah-kode'!$A$3:$B$7,2,FALSE)</f>
        <v>35.74.03</v>
      </c>
      <c r="C18" s="2" t="s">
        <v>8</v>
      </c>
      <c r="D18" s="5" t="str">
        <f>VLOOKUP(E18,'[1]wilayah-kode'!$A$8:$B$36,2,FALSE)</f>
        <v>35.74.03.1002</v>
      </c>
      <c r="E18" s="2" t="s">
        <v>12</v>
      </c>
      <c r="F18" s="2" t="s">
        <v>152</v>
      </c>
      <c r="G18" s="2" t="s">
        <v>77</v>
      </c>
    </row>
    <row r="19" spans="1:7" ht="25.5" x14ac:dyDescent="0.25">
      <c r="A19" s="4">
        <v>2022</v>
      </c>
      <c r="B19" s="5" t="str">
        <f>VLOOKUP(C19,'[1]wilayah-kode'!$A$3:$B$7,2,FALSE)</f>
        <v>35.74.03</v>
      </c>
      <c r="C19" s="2" t="s">
        <v>8</v>
      </c>
      <c r="D19" s="5" t="str">
        <f>VLOOKUP(E19,'[1]wilayah-kode'!$A$8:$B$36,2,FALSE)</f>
        <v>35.74.03.1002</v>
      </c>
      <c r="E19" s="2" t="s">
        <v>12</v>
      </c>
      <c r="F19" s="2" t="s">
        <v>118</v>
      </c>
      <c r="G19" s="2" t="s">
        <v>78</v>
      </c>
    </row>
    <row r="20" spans="1:7" ht="25.5" x14ac:dyDescent="0.25">
      <c r="A20" s="4">
        <v>2022</v>
      </c>
      <c r="B20" s="5" t="str">
        <f>VLOOKUP(C20,'[1]wilayah-kode'!$A$3:$B$7,2,FALSE)</f>
        <v>35.74.03</v>
      </c>
      <c r="C20" s="2" t="s">
        <v>8</v>
      </c>
      <c r="D20" s="5" t="str">
        <f>VLOOKUP(E20,'[1]wilayah-kode'!$A$8:$B$36,2,FALSE)</f>
        <v>35.74.03.1002</v>
      </c>
      <c r="E20" s="2" t="s">
        <v>12</v>
      </c>
      <c r="F20" s="2" t="s">
        <v>153</v>
      </c>
      <c r="G20" s="2" t="s">
        <v>14</v>
      </c>
    </row>
    <row r="21" spans="1:7" ht="25.5" x14ac:dyDescent="0.25">
      <c r="A21" s="4">
        <v>2022</v>
      </c>
      <c r="B21" s="5" t="str">
        <f>VLOOKUP(C21,'[1]wilayah-kode'!$A$3:$B$7,2,FALSE)</f>
        <v>35.74.03</v>
      </c>
      <c r="C21" s="2" t="s">
        <v>8</v>
      </c>
      <c r="D21" s="5" t="str">
        <f>VLOOKUP(E21,'[1]wilayah-kode'!$A$8:$B$36,2,FALSE)</f>
        <v>35.74.03.1002</v>
      </c>
      <c r="E21" s="2" t="s">
        <v>12</v>
      </c>
      <c r="F21" s="2" t="s">
        <v>154</v>
      </c>
      <c r="G21" s="2" t="s">
        <v>79</v>
      </c>
    </row>
    <row r="22" spans="1:7" ht="25.5" x14ac:dyDescent="0.25">
      <c r="A22" s="4">
        <v>2022</v>
      </c>
      <c r="B22" s="5" t="str">
        <f>VLOOKUP(C22,'[1]wilayah-kode'!$A$3:$B$7,2,FALSE)</f>
        <v>35.74.03</v>
      </c>
      <c r="C22" s="2" t="s">
        <v>8</v>
      </c>
      <c r="D22" s="5" t="str">
        <f>VLOOKUP(E22,'[1]wilayah-kode'!$A$8:$B$36,2,FALSE)</f>
        <v>35.74.03.1002</v>
      </c>
      <c r="E22" s="2" t="s">
        <v>12</v>
      </c>
      <c r="F22" s="2" t="s">
        <v>155</v>
      </c>
      <c r="G22" s="2" t="s">
        <v>78</v>
      </c>
    </row>
    <row r="23" spans="1:7" ht="25.5" x14ac:dyDescent="0.25">
      <c r="A23" s="4">
        <v>2022</v>
      </c>
      <c r="B23" s="5" t="str">
        <f>VLOOKUP(C23,'[1]wilayah-kode'!$A$3:$B$7,2,FALSE)</f>
        <v>35.74.03</v>
      </c>
      <c r="C23" s="2" t="s">
        <v>8</v>
      </c>
      <c r="D23" s="5" t="str">
        <f>VLOOKUP(E23,'[1]wilayah-kode'!$A$8:$B$36,2,FALSE)</f>
        <v>35.74.03.1002</v>
      </c>
      <c r="E23" s="2" t="s">
        <v>12</v>
      </c>
      <c r="F23" s="2" t="s">
        <v>156</v>
      </c>
      <c r="G23" s="2" t="s">
        <v>80</v>
      </c>
    </row>
    <row r="24" spans="1:7" ht="25.5" x14ac:dyDescent="0.25">
      <c r="A24" s="4">
        <v>2022</v>
      </c>
      <c r="B24" s="5" t="str">
        <f>VLOOKUP(C24,'[1]wilayah-kode'!$A$3:$B$7,2,FALSE)</f>
        <v>35.74.03</v>
      </c>
      <c r="C24" s="2" t="s">
        <v>8</v>
      </c>
      <c r="D24" s="5" t="str">
        <f>VLOOKUP(E24,'[1]wilayah-kode'!$A$8:$B$36,2,FALSE)</f>
        <v>35.74.03.1004</v>
      </c>
      <c r="E24" s="2" t="s">
        <v>24</v>
      </c>
      <c r="F24" s="2" t="s">
        <v>147</v>
      </c>
      <c r="G24" s="2" t="s">
        <v>72</v>
      </c>
    </row>
    <row r="25" spans="1:7" ht="25.5" x14ac:dyDescent="0.25">
      <c r="A25" s="4">
        <v>2022</v>
      </c>
      <c r="B25" s="5" t="str">
        <f>VLOOKUP(C25,'[1]wilayah-kode'!$A$3:$B$7,2,FALSE)</f>
        <v>35.74.03</v>
      </c>
      <c r="C25" s="2" t="s">
        <v>8</v>
      </c>
      <c r="D25" s="5" t="str">
        <f>VLOOKUP(E25,'[1]wilayah-kode'!$A$8:$B$36,2,FALSE)</f>
        <v>35.74.03.1004</v>
      </c>
      <c r="E25" s="2" t="s">
        <v>24</v>
      </c>
      <c r="F25" s="2" t="s">
        <v>148</v>
      </c>
      <c r="G25" s="2" t="s">
        <v>73</v>
      </c>
    </row>
    <row r="26" spans="1:7" ht="25.5" x14ac:dyDescent="0.25">
      <c r="A26" s="4">
        <v>2022</v>
      </c>
      <c r="B26" s="5" t="str">
        <f>VLOOKUP(C26,'[1]wilayah-kode'!$A$3:$B$7,2,FALSE)</f>
        <v>35.74.03</v>
      </c>
      <c r="C26" s="2" t="s">
        <v>8</v>
      </c>
      <c r="D26" s="5" t="str">
        <f>VLOOKUP(E26,'[1]wilayah-kode'!$A$8:$B$36,2,FALSE)</f>
        <v>35.74.03.1004</v>
      </c>
      <c r="E26" s="2" t="s">
        <v>24</v>
      </c>
      <c r="F26" s="2" t="s">
        <v>149</v>
      </c>
      <c r="G26" s="2" t="s">
        <v>74</v>
      </c>
    </row>
    <row r="27" spans="1:7" ht="25.5" x14ac:dyDescent="0.25">
      <c r="A27" s="4">
        <v>2022</v>
      </c>
      <c r="B27" s="5" t="str">
        <f>VLOOKUP(C27,'[1]wilayah-kode'!$A$3:$B$7,2,FALSE)</f>
        <v>35.74.03</v>
      </c>
      <c r="C27" s="2" t="s">
        <v>8</v>
      </c>
      <c r="D27" s="5" t="str">
        <f>VLOOKUP(E27,'[1]wilayah-kode'!$A$8:$B$36,2,FALSE)</f>
        <v>35.74.03.1004</v>
      </c>
      <c r="E27" s="2" t="s">
        <v>24</v>
      </c>
      <c r="F27" s="2" t="s">
        <v>150</v>
      </c>
      <c r="G27" s="2" t="s">
        <v>75</v>
      </c>
    </row>
    <row r="28" spans="1:7" ht="25.5" x14ac:dyDescent="0.25">
      <c r="A28" s="4">
        <v>2022</v>
      </c>
      <c r="B28" s="5" t="str">
        <f>VLOOKUP(C28,'[1]wilayah-kode'!$A$3:$B$7,2,FALSE)</f>
        <v>35.74.03</v>
      </c>
      <c r="C28" s="2" t="s">
        <v>8</v>
      </c>
      <c r="D28" s="5" t="str">
        <f>VLOOKUP(E28,'[1]wilayah-kode'!$A$8:$B$36,2,FALSE)</f>
        <v>35.74.03.1007</v>
      </c>
      <c r="E28" s="2" t="s">
        <v>13</v>
      </c>
      <c r="F28" s="2" t="s">
        <v>159</v>
      </c>
      <c r="G28" s="2" t="s">
        <v>83</v>
      </c>
    </row>
    <row r="29" spans="1:7" ht="25.5" x14ac:dyDescent="0.25">
      <c r="A29" s="4">
        <v>2022</v>
      </c>
      <c r="B29" s="5" t="str">
        <f>VLOOKUP(C29,'[1]wilayah-kode'!$A$3:$B$7,2,FALSE)</f>
        <v>35.74.03</v>
      </c>
      <c r="C29" s="2" t="s">
        <v>8</v>
      </c>
      <c r="D29" s="5" t="str">
        <f>VLOOKUP(E29,'[1]wilayah-kode'!$A$8:$B$36,2,FALSE)</f>
        <v>35.74.03.1007</v>
      </c>
      <c r="E29" s="2" t="s">
        <v>13</v>
      </c>
      <c r="F29" s="2" t="s">
        <v>160</v>
      </c>
      <c r="G29" s="2" t="s">
        <v>84</v>
      </c>
    </row>
    <row r="30" spans="1:7" ht="25.5" x14ac:dyDescent="0.25">
      <c r="A30" s="4">
        <v>2022</v>
      </c>
      <c r="B30" s="5" t="str">
        <f>VLOOKUP(C30,'[1]wilayah-kode'!$A$3:$B$7,2,FALSE)</f>
        <v>35.74.03</v>
      </c>
      <c r="C30" s="2" t="s">
        <v>8</v>
      </c>
      <c r="D30" s="5" t="str">
        <f>VLOOKUP(E30,'[1]wilayah-kode'!$A$8:$B$36,2,FALSE)</f>
        <v>35.74.03.1007</v>
      </c>
      <c r="E30" s="2" t="s">
        <v>13</v>
      </c>
      <c r="F30" s="2" t="s">
        <v>161</v>
      </c>
      <c r="G30" s="2" t="s">
        <v>85</v>
      </c>
    </row>
    <row r="31" spans="1:7" ht="25.5" x14ac:dyDescent="0.25">
      <c r="A31" s="4">
        <v>2022</v>
      </c>
      <c r="B31" s="5" t="str">
        <f>VLOOKUP(C31,'[1]wilayah-kode'!$A$3:$B$7,2,FALSE)</f>
        <v>35.74.03</v>
      </c>
      <c r="C31" s="2" t="s">
        <v>8</v>
      </c>
      <c r="D31" s="5" t="str">
        <f>VLOOKUP(E31,'[1]wilayah-kode'!$A$8:$B$36,2,FALSE)</f>
        <v>35.74.03.1007</v>
      </c>
      <c r="E31" s="2" t="s">
        <v>13</v>
      </c>
      <c r="F31" s="2" t="s">
        <v>162</v>
      </c>
      <c r="G31" s="2" t="s">
        <v>86</v>
      </c>
    </row>
    <row r="32" spans="1:7" ht="25.5" x14ac:dyDescent="0.25">
      <c r="A32" s="4">
        <v>2022</v>
      </c>
      <c r="B32" s="5" t="str">
        <f>VLOOKUP(C32,'[1]wilayah-kode'!$A$3:$B$7,2,FALSE)</f>
        <v>35.74.03</v>
      </c>
      <c r="C32" s="2" t="s">
        <v>8</v>
      </c>
      <c r="D32" s="5" t="str">
        <f>VLOOKUP(E32,'[1]wilayah-kode'!$A$8:$B$36,2,FALSE)</f>
        <v>35.74.03.1007</v>
      </c>
      <c r="E32" s="2" t="s">
        <v>13</v>
      </c>
      <c r="F32" s="2" t="s">
        <v>163</v>
      </c>
      <c r="G32" s="2" t="s">
        <v>87</v>
      </c>
    </row>
    <row r="33" spans="1:7" ht="25.5" x14ac:dyDescent="0.25">
      <c r="A33" s="4">
        <v>2022</v>
      </c>
      <c r="B33" s="5" t="str">
        <f>VLOOKUP(C33,'[1]wilayah-kode'!$A$3:$B$7,2,FALSE)</f>
        <v>35.74.03</v>
      </c>
      <c r="C33" s="2" t="s">
        <v>8</v>
      </c>
      <c r="D33" s="5" t="str">
        <f>VLOOKUP(E33,'[1]wilayah-kode'!$A$8:$B$36,2,FALSE)</f>
        <v>35.74.03.1007</v>
      </c>
      <c r="E33" s="2" t="s">
        <v>13</v>
      </c>
      <c r="F33" s="2" t="s">
        <v>164</v>
      </c>
      <c r="G33" s="2" t="s">
        <v>88</v>
      </c>
    </row>
    <row r="34" spans="1:7" ht="25.5" x14ac:dyDescent="0.25">
      <c r="A34" s="4">
        <v>2022</v>
      </c>
      <c r="B34" s="5" t="str">
        <f>VLOOKUP(C34,'[1]wilayah-kode'!$A$3:$B$7,2,FALSE)</f>
        <v>35.74.03</v>
      </c>
      <c r="C34" s="2" t="s">
        <v>8</v>
      </c>
      <c r="D34" s="5" t="str">
        <f>VLOOKUP(E34,'[1]wilayah-kode'!$A$8:$B$36,2,FALSE)</f>
        <v>35.74.03.1007</v>
      </c>
      <c r="E34" s="2" t="s">
        <v>13</v>
      </c>
      <c r="F34" s="2" t="s">
        <v>165</v>
      </c>
      <c r="G34" s="2" t="s">
        <v>89</v>
      </c>
    </row>
    <row r="35" spans="1:7" ht="25.5" x14ac:dyDescent="0.25">
      <c r="A35" s="4">
        <v>2022</v>
      </c>
      <c r="B35" s="5" t="str">
        <f>VLOOKUP(C35,'[1]wilayah-kode'!$A$3:$B$7,2,FALSE)</f>
        <v>35.74.03</v>
      </c>
      <c r="C35" s="2" t="s">
        <v>8</v>
      </c>
      <c r="D35" s="5" t="str">
        <f>VLOOKUP(E35,'[1]wilayah-kode'!$A$8:$B$36,2,FALSE)</f>
        <v>35.74.03.1007</v>
      </c>
      <c r="E35" s="2" t="s">
        <v>13</v>
      </c>
      <c r="F35" s="2" t="s">
        <v>166</v>
      </c>
      <c r="G35" s="2" t="s">
        <v>90</v>
      </c>
    </row>
    <row r="36" spans="1:7" ht="25.5" x14ac:dyDescent="0.25">
      <c r="A36" s="4">
        <v>2022</v>
      </c>
      <c r="B36" s="5" t="str">
        <f>VLOOKUP(C36,'[1]wilayah-kode'!$A$3:$B$7,2,FALSE)</f>
        <v>35.74.03</v>
      </c>
      <c r="C36" s="2" t="s">
        <v>8</v>
      </c>
      <c r="D36" s="5" t="str">
        <f>VLOOKUP(E36,'[1]wilayah-kode'!$A$8:$B$36,2,FALSE)</f>
        <v>35.74.03.1007</v>
      </c>
      <c r="E36" s="2" t="s">
        <v>13</v>
      </c>
      <c r="F36" s="2" t="s">
        <v>167</v>
      </c>
      <c r="G36" s="2" t="s">
        <v>91</v>
      </c>
    </row>
    <row r="37" spans="1:7" ht="25.5" x14ac:dyDescent="0.25">
      <c r="A37" s="4">
        <v>2022</v>
      </c>
      <c r="B37" s="5" t="str">
        <f>VLOOKUP(C37,'[1]wilayah-kode'!$A$3:$B$7,2,FALSE)</f>
        <v>35.74.03</v>
      </c>
      <c r="C37" s="2" t="s">
        <v>8</v>
      </c>
      <c r="D37" s="5" t="str">
        <f>VLOOKUP(E37,'[1]wilayah-kode'!$A$8:$B$36,2,FALSE)</f>
        <v>35.74.03.1007</v>
      </c>
      <c r="E37" s="2" t="s">
        <v>13</v>
      </c>
      <c r="F37" s="2" t="s">
        <v>168</v>
      </c>
      <c r="G37" s="2" t="s">
        <v>92</v>
      </c>
    </row>
    <row r="38" spans="1:7" ht="25.5" x14ac:dyDescent="0.25">
      <c r="A38" s="4">
        <v>2022</v>
      </c>
      <c r="B38" s="5" t="str">
        <f>VLOOKUP(C38,'[1]wilayah-kode'!$A$3:$B$7,2,FALSE)</f>
        <v>35.74.04</v>
      </c>
      <c r="C38" s="2" t="s">
        <v>7</v>
      </c>
      <c r="D38" s="5" t="str">
        <f>VLOOKUP(E38,'[1]wilayah-kode'!$A$8:$B$36,2,FALSE)</f>
        <v>35.74.04.1001</v>
      </c>
      <c r="E38" s="2" t="s">
        <v>11</v>
      </c>
      <c r="F38" s="2" t="s">
        <v>123</v>
      </c>
      <c r="G38" s="2" t="s">
        <v>50</v>
      </c>
    </row>
    <row r="39" spans="1:7" ht="25.5" x14ac:dyDescent="0.25">
      <c r="A39" s="4">
        <v>2022</v>
      </c>
      <c r="B39" s="5" t="str">
        <f>VLOOKUP(C39,'[1]wilayah-kode'!$A$3:$B$7,2,FALSE)</f>
        <v>35.74.04</v>
      </c>
      <c r="C39" s="2" t="s">
        <v>7</v>
      </c>
      <c r="D39" s="5" t="str">
        <f>VLOOKUP(E39,'[1]wilayah-kode'!$A$8:$B$36,2,FALSE)</f>
        <v>35.74.04.1001</v>
      </c>
      <c r="E39" s="2" t="s">
        <v>11</v>
      </c>
      <c r="F39" s="2" t="s">
        <v>124</v>
      </c>
      <c r="G39" s="2" t="s">
        <v>51</v>
      </c>
    </row>
    <row r="40" spans="1:7" ht="25.5" x14ac:dyDescent="0.25">
      <c r="A40" s="4">
        <v>2022</v>
      </c>
      <c r="B40" s="5" t="str">
        <f>VLOOKUP(C40,'[1]wilayah-kode'!$A$3:$B$7,2,FALSE)</f>
        <v>35.74.04</v>
      </c>
      <c r="C40" s="2" t="s">
        <v>7</v>
      </c>
      <c r="D40" s="5" t="str">
        <f>VLOOKUP(E40,'[1]wilayah-kode'!$A$8:$B$36,2,FALSE)</f>
        <v>35.74.04.1001</v>
      </c>
      <c r="E40" s="2" t="s">
        <v>11</v>
      </c>
      <c r="F40" s="2" t="s">
        <v>125</v>
      </c>
      <c r="G40" s="2" t="s">
        <v>52</v>
      </c>
    </row>
    <row r="41" spans="1:7" ht="25.5" x14ac:dyDescent="0.25">
      <c r="A41" s="4">
        <v>2022</v>
      </c>
      <c r="B41" s="5" t="str">
        <f>VLOOKUP(C41,'[1]wilayah-kode'!$A$3:$B$7,2,FALSE)</f>
        <v>35.74.04</v>
      </c>
      <c r="C41" s="2" t="s">
        <v>7</v>
      </c>
      <c r="D41" s="5" t="str">
        <f>VLOOKUP(E41,'[1]wilayah-kode'!$A$8:$B$36,2,FALSE)</f>
        <v>35.74.04.1001</v>
      </c>
      <c r="E41" s="2" t="s">
        <v>11</v>
      </c>
      <c r="F41" s="2" t="s">
        <v>126</v>
      </c>
      <c r="G41" s="2" t="s">
        <v>53</v>
      </c>
    </row>
    <row r="42" spans="1:7" ht="25.5" x14ac:dyDescent="0.25">
      <c r="A42" s="4">
        <v>2022</v>
      </c>
      <c r="B42" s="5" t="str">
        <f>VLOOKUP(C42,'[1]wilayah-kode'!$A$3:$B$7,2,FALSE)</f>
        <v>35.74.04</v>
      </c>
      <c r="C42" s="2" t="s">
        <v>7</v>
      </c>
      <c r="D42" s="5" t="str">
        <f>VLOOKUP(E42,'[1]wilayah-kode'!$A$8:$B$36,2,FALSE)</f>
        <v>35.74.04.1001</v>
      </c>
      <c r="E42" s="2" t="s">
        <v>11</v>
      </c>
      <c r="F42" s="2" t="s">
        <v>127</v>
      </c>
      <c r="G42" s="2" t="s">
        <v>54</v>
      </c>
    </row>
    <row r="43" spans="1:7" ht="25.5" x14ac:dyDescent="0.25">
      <c r="A43" s="4">
        <v>2022</v>
      </c>
      <c r="B43" s="5" t="str">
        <f>VLOOKUP(C43,'[1]wilayah-kode'!$A$3:$B$7,2,FALSE)</f>
        <v>35.74.04</v>
      </c>
      <c r="C43" s="2" t="s">
        <v>7</v>
      </c>
      <c r="D43" s="5" t="str">
        <f>VLOOKUP(E43,'[1]wilayah-kode'!$A$8:$B$36,2,FALSE)</f>
        <v>35.74.04.1001</v>
      </c>
      <c r="E43" s="2" t="s">
        <v>11</v>
      </c>
      <c r="F43" s="2" t="s">
        <v>128</v>
      </c>
      <c r="G43" s="2" t="s">
        <v>55</v>
      </c>
    </row>
    <row r="44" spans="1:7" ht="25.5" x14ac:dyDescent="0.25">
      <c r="A44" s="4">
        <v>2022</v>
      </c>
      <c r="B44" s="5" t="str">
        <f>VLOOKUP(C44,'[1]wilayah-kode'!$A$3:$B$7,2,FALSE)</f>
        <v>35.74.04</v>
      </c>
      <c r="C44" s="2" t="s">
        <v>7</v>
      </c>
      <c r="D44" s="5" t="str">
        <f>VLOOKUP(E44,'[1]wilayah-kode'!$A$8:$B$36,2,FALSE)</f>
        <v>35.74.04.1001</v>
      </c>
      <c r="E44" s="2" t="s">
        <v>11</v>
      </c>
      <c r="F44" s="2" t="s">
        <v>129</v>
      </c>
      <c r="G44" s="2" t="s">
        <v>56</v>
      </c>
    </row>
    <row r="45" spans="1:7" ht="25.5" x14ac:dyDescent="0.25">
      <c r="A45" s="4">
        <v>2022</v>
      </c>
      <c r="B45" s="5" t="str">
        <f>VLOOKUP(C45,'[1]wilayah-kode'!$A$3:$B$7,2,FALSE)</f>
        <v>35.74.04</v>
      </c>
      <c r="C45" s="2" t="s">
        <v>7</v>
      </c>
      <c r="D45" s="5" t="str">
        <f>VLOOKUP(E45,'[1]wilayah-kode'!$A$8:$B$36,2,FALSE)</f>
        <v>35.74.04.1001</v>
      </c>
      <c r="E45" s="2" t="s">
        <v>11</v>
      </c>
      <c r="F45" s="2" t="s">
        <v>130</v>
      </c>
      <c r="G45" s="2" t="s">
        <v>57</v>
      </c>
    </row>
    <row r="46" spans="1:7" ht="25.5" x14ac:dyDescent="0.25">
      <c r="A46" s="4">
        <v>2022</v>
      </c>
      <c r="B46" s="5" t="str">
        <f>VLOOKUP(C46,'[1]wilayah-kode'!$A$3:$B$7,2,FALSE)</f>
        <v>35.74.04</v>
      </c>
      <c r="C46" s="2" t="s">
        <v>7</v>
      </c>
      <c r="D46" s="5" t="str">
        <f>VLOOKUP(E46,'[1]wilayah-kode'!$A$8:$B$36,2,FALSE)</f>
        <v>35.74.04.1001</v>
      </c>
      <c r="E46" s="2" t="s">
        <v>11</v>
      </c>
      <c r="F46" s="2" t="s">
        <v>131</v>
      </c>
      <c r="G46" s="2" t="s">
        <v>58</v>
      </c>
    </row>
    <row r="47" spans="1:7" ht="25.5" x14ac:dyDescent="0.25">
      <c r="A47" s="4">
        <v>2022</v>
      </c>
      <c r="B47" s="5" t="str">
        <f>VLOOKUP(C47,'[1]wilayah-kode'!$A$3:$B$7,2,FALSE)</f>
        <v>35.74.04</v>
      </c>
      <c r="C47" s="2" t="s">
        <v>7</v>
      </c>
      <c r="D47" s="5" t="str">
        <f>VLOOKUP(E47,'[1]wilayah-kode'!$A$8:$B$36,2,FALSE)</f>
        <v>35.74.04.1001</v>
      </c>
      <c r="E47" s="2" t="s">
        <v>11</v>
      </c>
      <c r="F47" s="2" t="s">
        <v>132</v>
      </c>
      <c r="G47" s="2" t="s">
        <v>59</v>
      </c>
    </row>
    <row r="48" spans="1:7" ht="25.5" x14ac:dyDescent="0.25">
      <c r="A48" s="4">
        <v>2022</v>
      </c>
      <c r="B48" s="5" t="str">
        <f>VLOOKUP(C48,'[1]wilayah-kode'!$A$3:$B$7,2,FALSE)</f>
        <v>35.74.04</v>
      </c>
      <c r="C48" s="2" t="s">
        <v>7</v>
      </c>
      <c r="D48" s="5" t="str">
        <f>VLOOKUP(E48,'[1]wilayah-kode'!$A$8:$B$36,2,FALSE)</f>
        <v>35.74.04.1001</v>
      </c>
      <c r="E48" s="2" t="s">
        <v>11</v>
      </c>
      <c r="F48" s="2" t="s">
        <v>133</v>
      </c>
      <c r="G48" s="2" t="s">
        <v>59</v>
      </c>
    </row>
    <row r="49" spans="1:7" ht="25.5" x14ac:dyDescent="0.25">
      <c r="A49" s="4">
        <v>2022</v>
      </c>
      <c r="B49" s="5" t="str">
        <f>VLOOKUP(C49,'[1]wilayah-kode'!$A$3:$B$7,2,FALSE)</f>
        <v>35.74.04</v>
      </c>
      <c r="C49" s="2" t="s">
        <v>7</v>
      </c>
      <c r="D49" s="5" t="str">
        <f>VLOOKUP(E49,'[1]wilayah-kode'!$A$8:$B$36,2,FALSE)</f>
        <v>35.74.04.1001</v>
      </c>
      <c r="E49" s="2" t="s">
        <v>11</v>
      </c>
      <c r="F49" s="2" t="s">
        <v>134</v>
      </c>
      <c r="G49" s="2" t="s">
        <v>60</v>
      </c>
    </row>
    <row r="50" spans="1:7" ht="25.5" x14ac:dyDescent="0.25">
      <c r="A50" s="4">
        <v>2022</v>
      </c>
      <c r="B50" s="5" t="str">
        <f>VLOOKUP(C50,'[1]wilayah-kode'!$A$3:$B$7,2,FALSE)</f>
        <v>35.74.04</v>
      </c>
      <c r="C50" s="2" t="s">
        <v>7</v>
      </c>
      <c r="D50" s="5" t="str">
        <f>VLOOKUP(E50,'[1]wilayah-kode'!$A$8:$B$36,2,FALSE)</f>
        <v>35.74.04.1001</v>
      </c>
      <c r="E50" s="2" t="s">
        <v>11</v>
      </c>
      <c r="F50" s="2" t="s">
        <v>135</v>
      </c>
      <c r="G50" s="2" t="s">
        <v>61</v>
      </c>
    </row>
    <row r="51" spans="1:7" ht="25.5" x14ac:dyDescent="0.25">
      <c r="A51" s="4">
        <v>2022</v>
      </c>
      <c r="B51" s="5" t="str">
        <f>VLOOKUP(C51,'[1]wilayah-kode'!$A$3:$B$7,2,FALSE)</f>
        <v>35.74.04</v>
      </c>
      <c r="C51" s="2" t="s">
        <v>7</v>
      </c>
      <c r="D51" s="5" t="str">
        <f>VLOOKUP(E51,'[1]wilayah-kode'!$A$8:$B$36,2,FALSE)</f>
        <v>35.74.04.1001</v>
      </c>
      <c r="E51" s="2" t="s">
        <v>11</v>
      </c>
      <c r="F51" s="2" t="s">
        <v>136</v>
      </c>
      <c r="G51" s="2" t="s">
        <v>62</v>
      </c>
    </row>
    <row r="52" spans="1:7" ht="25.5" x14ac:dyDescent="0.25">
      <c r="A52" s="4">
        <v>2022</v>
      </c>
      <c r="B52" s="5" t="str">
        <f>VLOOKUP(C52,'[1]wilayah-kode'!$A$3:$B$7,2,FALSE)</f>
        <v>35.74.04</v>
      </c>
      <c r="C52" s="2" t="s">
        <v>7</v>
      </c>
      <c r="D52" s="5" t="str">
        <f>VLOOKUP(E52,'[1]wilayah-kode'!$A$8:$B$36,2,FALSE)</f>
        <v>35.74.04.1001</v>
      </c>
      <c r="E52" s="2" t="s">
        <v>11</v>
      </c>
      <c r="F52" s="2" t="s">
        <v>137</v>
      </c>
      <c r="G52" s="2" t="s">
        <v>63</v>
      </c>
    </row>
    <row r="53" spans="1:7" ht="25.5" x14ac:dyDescent="0.25">
      <c r="A53" s="4">
        <v>2022</v>
      </c>
      <c r="B53" s="5" t="str">
        <f>VLOOKUP(C53,'[1]wilayah-kode'!$A$3:$B$7,2,FALSE)</f>
        <v>35.74.04</v>
      </c>
      <c r="C53" s="2" t="s">
        <v>7</v>
      </c>
      <c r="D53" s="5" t="str">
        <f>VLOOKUP(E53,'[1]wilayah-kode'!$A$8:$B$36,2,FALSE)</f>
        <v>35.74.04.1001</v>
      </c>
      <c r="E53" s="2" t="s">
        <v>11</v>
      </c>
      <c r="F53" s="2" t="s">
        <v>138</v>
      </c>
      <c r="G53" s="2" t="s">
        <v>64</v>
      </c>
    </row>
    <row r="54" spans="1:7" ht="25.5" x14ac:dyDescent="0.25">
      <c r="A54" s="4">
        <v>2022</v>
      </c>
      <c r="B54" s="5" t="str">
        <f>VLOOKUP(C54,'[1]wilayah-kode'!$A$3:$B$7,2,FALSE)</f>
        <v>35.74.04</v>
      </c>
      <c r="C54" s="2" t="s">
        <v>7</v>
      </c>
      <c r="D54" s="5" t="str">
        <f>VLOOKUP(E54,'[1]wilayah-kode'!$A$8:$B$36,2,FALSE)</f>
        <v>35.74.04.1001</v>
      </c>
      <c r="E54" s="2" t="s">
        <v>11</v>
      </c>
      <c r="F54" s="2" t="s">
        <v>139</v>
      </c>
      <c r="G54" s="2" t="s">
        <v>65</v>
      </c>
    </row>
    <row r="55" spans="1:7" ht="25.5" x14ac:dyDescent="0.25">
      <c r="A55" s="4">
        <v>2022</v>
      </c>
      <c r="B55" s="5" t="str">
        <f>VLOOKUP(C55,'[1]wilayah-kode'!$A$3:$B$7,2,FALSE)</f>
        <v>35.74.04</v>
      </c>
      <c r="C55" s="2" t="s">
        <v>7</v>
      </c>
      <c r="D55" s="5" t="str">
        <f>VLOOKUP(E55,'[1]wilayah-kode'!$A$8:$B$36,2,FALSE)</f>
        <v>35.74.04.1003</v>
      </c>
      <c r="E55" s="2" t="s">
        <v>7</v>
      </c>
      <c r="F55" s="2" t="s">
        <v>108</v>
      </c>
      <c r="G55" s="2" t="s">
        <v>16</v>
      </c>
    </row>
    <row r="56" spans="1:7" ht="25.5" x14ac:dyDescent="0.25">
      <c r="A56" s="4">
        <v>2022</v>
      </c>
      <c r="B56" s="5" t="str">
        <f>VLOOKUP(C56,'[1]wilayah-kode'!$A$3:$B$7,2,FALSE)</f>
        <v>35.74.04</v>
      </c>
      <c r="C56" s="2" t="s">
        <v>7</v>
      </c>
      <c r="D56" s="5" t="str">
        <f>VLOOKUP(E56,'[1]wilayah-kode'!$A$8:$B$36,2,FALSE)</f>
        <v>35.74.04.1003</v>
      </c>
      <c r="E56" s="2" t="s">
        <v>7</v>
      </c>
      <c r="F56" s="2" t="s">
        <v>109</v>
      </c>
      <c r="G56" s="2" t="s">
        <v>36</v>
      </c>
    </row>
    <row r="57" spans="1:7" ht="25.5" x14ac:dyDescent="0.25">
      <c r="A57" s="4">
        <v>2022</v>
      </c>
      <c r="B57" s="5" t="str">
        <f>VLOOKUP(C57,'[1]wilayah-kode'!$A$3:$B$7,2,FALSE)</f>
        <v>35.74.04</v>
      </c>
      <c r="C57" s="2" t="s">
        <v>7</v>
      </c>
      <c r="D57" s="5" t="str">
        <f>VLOOKUP(E57,'[1]wilayah-kode'!$A$8:$B$36,2,FALSE)</f>
        <v>35.74.04.1003</v>
      </c>
      <c r="E57" s="2" t="s">
        <v>7</v>
      </c>
      <c r="F57" s="2" t="s">
        <v>110</v>
      </c>
      <c r="G57" s="2" t="s">
        <v>36</v>
      </c>
    </row>
    <row r="58" spans="1:7" ht="25.5" x14ac:dyDescent="0.25">
      <c r="A58" s="4">
        <v>2022</v>
      </c>
      <c r="B58" s="5" t="str">
        <f>VLOOKUP(C58,'[1]wilayah-kode'!$A$3:$B$7,2,FALSE)</f>
        <v>35.74.04</v>
      </c>
      <c r="C58" s="2" t="s">
        <v>7</v>
      </c>
      <c r="D58" s="5" t="str">
        <f>VLOOKUP(E58,'[1]wilayah-kode'!$A$8:$B$36,2,FALSE)</f>
        <v>35.74.04.1003</v>
      </c>
      <c r="E58" s="2" t="s">
        <v>7</v>
      </c>
      <c r="F58" s="2" t="s">
        <v>111</v>
      </c>
      <c r="G58" s="2" t="s">
        <v>37</v>
      </c>
    </row>
    <row r="59" spans="1:7" ht="25.5" x14ac:dyDescent="0.25">
      <c r="A59" s="4">
        <v>2022</v>
      </c>
      <c r="B59" s="5" t="str">
        <f>VLOOKUP(C59,'[1]wilayah-kode'!$A$3:$B$7,2,FALSE)</f>
        <v>35.74.04</v>
      </c>
      <c r="C59" s="2" t="s">
        <v>7</v>
      </c>
      <c r="D59" s="5" t="str">
        <f>VLOOKUP(E59,'[1]wilayah-kode'!$A$8:$B$36,2,FALSE)</f>
        <v>35.74.04.1003</v>
      </c>
      <c r="E59" s="2" t="s">
        <v>7</v>
      </c>
      <c r="F59" s="2" t="s">
        <v>111</v>
      </c>
      <c r="G59" s="2" t="s">
        <v>38</v>
      </c>
    </row>
    <row r="60" spans="1:7" ht="25.5" x14ac:dyDescent="0.25">
      <c r="A60" s="4">
        <v>2022</v>
      </c>
      <c r="B60" s="5" t="str">
        <f>VLOOKUP(C60,'[1]wilayah-kode'!$A$3:$B$7,2,FALSE)</f>
        <v>35.74.04</v>
      </c>
      <c r="C60" s="2" t="s">
        <v>7</v>
      </c>
      <c r="D60" s="5" t="str">
        <f>VLOOKUP(E60,'[1]wilayah-kode'!$A$8:$B$36,2,FALSE)</f>
        <v>35.74.04.1003</v>
      </c>
      <c r="E60" s="2" t="s">
        <v>7</v>
      </c>
      <c r="F60" s="2" t="s">
        <v>112</v>
      </c>
      <c r="G60" s="2" t="s">
        <v>39</v>
      </c>
    </row>
    <row r="61" spans="1:7" ht="25.5" x14ac:dyDescent="0.25">
      <c r="A61" s="4">
        <v>2022</v>
      </c>
      <c r="B61" s="5" t="str">
        <f>VLOOKUP(C61,'[1]wilayah-kode'!$A$3:$B$7,2,FALSE)</f>
        <v>35.74.04</v>
      </c>
      <c r="C61" s="2" t="s">
        <v>7</v>
      </c>
      <c r="D61" s="5" t="str">
        <f>VLOOKUP(E61,'[1]wilayah-kode'!$A$8:$B$36,2,FALSE)</f>
        <v>35.74.04.1003</v>
      </c>
      <c r="E61" s="2" t="s">
        <v>7</v>
      </c>
      <c r="F61" s="2" t="s">
        <v>113</v>
      </c>
      <c r="G61" s="2" t="s">
        <v>40</v>
      </c>
    </row>
    <row r="62" spans="1:7" ht="25.5" x14ac:dyDescent="0.25">
      <c r="A62" s="4">
        <v>2022</v>
      </c>
      <c r="B62" s="5" t="str">
        <f>VLOOKUP(C62,'[1]wilayah-kode'!$A$3:$B$7,2,FALSE)</f>
        <v>35.74.04</v>
      </c>
      <c r="C62" s="2" t="s">
        <v>7</v>
      </c>
      <c r="D62" s="5" t="str">
        <f>VLOOKUP(E62,'[1]wilayah-kode'!$A$8:$B$36,2,FALSE)</f>
        <v>35.74.04.1003</v>
      </c>
      <c r="E62" s="2" t="s">
        <v>7</v>
      </c>
      <c r="F62" s="2" t="s">
        <v>114</v>
      </c>
      <c r="G62" s="2" t="s">
        <v>41</v>
      </c>
    </row>
    <row r="63" spans="1:7" ht="25.5" x14ac:dyDescent="0.25">
      <c r="A63" s="4">
        <v>2022</v>
      </c>
      <c r="B63" s="5" t="str">
        <f>VLOOKUP(C63,'[1]wilayah-kode'!$A$3:$B$7,2,FALSE)</f>
        <v>35.74.04</v>
      </c>
      <c r="C63" s="2" t="s">
        <v>7</v>
      </c>
      <c r="D63" s="5" t="str">
        <f>VLOOKUP(E63,'[1]wilayah-kode'!$A$8:$B$36,2,FALSE)</f>
        <v>35.74.04.1003</v>
      </c>
      <c r="E63" s="2" t="s">
        <v>7</v>
      </c>
      <c r="F63" s="2" t="s">
        <v>115</v>
      </c>
      <c r="G63" s="2" t="s">
        <v>42</v>
      </c>
    </row>
    <row r="64" spans="1:7" ht="25.5" x14ac:dyDescent="0.25">
      <c r="A64" s="4">
        <v>2022</v>
      </c>
      <c r="B64" s="5" t="str">
        <f>VLOOKUP(C64,'[1]wilayah-kode'!$A$3:$B$7,2,FALSE)</f>
        <v>35.74.04</v>
      </c>
      <c r="C64" s="2" t="s">
        <v>7</v>
      </c>
      <c r="D64" s="5" t="str">
        <f>VLOOKUP(E64,'[1]wilayah-kode'!$A$8:$B$36,2,FALSE)</f>
        <v>35.74.04.1003</v>
      </c>
      <c r="E64" s="2" t="s">
        <v>7</v>
      </c>
      <c r="F64" s="2" t="s">
        <v>116</v>
      </c>
      <c r="G64" s="2" t="s">
        <v>43</v>
      </c>
    </row>
    <row r="65" spans="1:7" ht="25.5" x14ac:dyDescent="0.25">
      <c r="A65" s="4">
        <v>2022</v>
      </c>
      <c r="B65" s="5" t="str">
        <f>VLOOKUP(C65,'[1]wilayah-kode'!$A$3:$B$7,2,FALSE)</f>
        <v>35.74.04</v>
      </c>
      <c r="C65" s="2" t="s">
        <v>7</v>
      </c>
      <c r="D65" s="5" t="str">
        <f>VLOOKUP(E65,'[1]wilayah-kode'!$A$8:$B$36,2,FALSE)</f>
        <v>35.74.04.1004</v>
      </c>
      <c r="E65" s="2" t="s">
        <v>171</v>
      </c>
      <c r="F65" s="2" t="s">
        <v>121</v>
      </c>
      <c r="G65" s="2" t="s">
        <v>48</v>
      </c>
    </row>
    <row r="66" spans="1:7" ht="25.5" x14ac:dyDescent="0.25">
      <c r="A66" s="4">
        <v>2022</v>
      </c>
      <c r="B66" s="5" t="str">
        <f>VLOOKUP(C66,'[1]wilayah-kode'!$A$3:$B$7,2,FALSE)</f>
        <v>35.74.04</v>
      </c>
      <c r="C66" s="2" t="s">
        <v>7</v>
      </c>
      <c r="D66" s="5" t="str">
        <f>VLOOKUP(E66,'[1]wilayah-kode'!$A$8:$B$36,2,FALSE)</f>
        <v>35.74.04.1004</v>
      </c>
      <c r="E66" s="2" t="s">
        <v>171</v>
      </c>
      <c r="F66" s="2" t="s">
        <v>122</v>
      </c>
      <c r="G66" s="2" t="s">
        <v>49</v>
      </c>
    </row>
    <row r="67" spans="1:7" ht="25.5" x14ac:dyDescent="0.25">
      <c r="A67" s="4">
        <v>2022</v>
      </c>
      <c r="B67" s="5" t="str">
        <f>VLOOKUP(C67,'[1]wilayah-kode'!$A$3:$B$7,2,FALSE)</f>
        <v>35.74.04</v>
      </c>
      <c r="C67" s="2" t="s">
        <v>7</v>
      </c>
      <c r="D67" s="5" t="str">
        <f>VLOOKUP(E67,'[1]wilayah-kode'!$A$8:$B$36,2,FALSE)</f>
        <v>35.74.04.1005</v>
      </c>
      <c r="E67" s="2" t="s">
        <v>21</v>
      </c>
      <c r="F67" s="2" t="s">
        <v>106</v>
      </c>
      <c r="G67" s="2" t="s">
        <v>34</v>
      </c>
    </row>
    <row r="68" spans="1:7" ht="25.5" x14ac:dyDescent="0.25">
      <c r="A68" s="4">
        <v>2022</v>
      </c>
      <c r="B68" s="5" t="str">
        <f>VLOOKUP(C68,'[1]wilayah-kode'!$A$3:$B$7,2,FALSE)</f>
        <v>35.74.04</v>
      </c>
      <c r="C68" s="2" t="s">
        <v>7</v>
      </c>
      <c r="D68" s="5" t="str">
        <f>VLOOKUP(E68,'[1]wilayah-kode'!$A$8:$B$36,2,FALSE)</f>
        <v>35.74.04.1005</v>
      </c>
      <c r="E68" s="2" t="s">
        <v>21</v>
      </c>
      <c r="F68" s="2" t="s">
        <v>107</v>
      </c>
      <c r="G68" s="2" t="s">
        <v>35</v>
      </c>
    </row>
    <row r="69" spans="1:7" ht="25.5" x14ac:dyDescent="0.25">
      <c r="A69" s="4">
        <v>2022</v>
      </c>
      <c r="B69" s="5" t="str">
        <f>VLOOKUP(C69,'[1]wilayah-kode'!$A$3:$B$7,2,FALSE)</f>
        <v>35.74.04</v>
      </c>
      <c r="C69" s="2" t="s">
        <v>7</v>
      </c>
      <c r="D69" s="5" t="str">
        <f>VLOOKUP(E69,'[1]wilayah-kode'!$A$8:$B$36,2,FALSE)</f>
        <v>35.74.04.1006</v>
      </c>
      <c r="E69" s="2" t="s">
        <v>10</v>
      </c>
      <c r="F69" s="2" t="s">
        <v>117</v>
      </c>
      <c r="G69" s="2" t="s">
        <v>44</v>
      </c>
    </row>
    <row r="70" spans="1:7" ht="25.5" x14ac:dyDescent="0.25">
      <c r="A70" s="4">
        <v>2022</v>
      </c>
      <c r="B70" s="5" t="str">
        <f>VLOOKUP(C70,'[1]wilayah-kode'!$A$3:$B$7,2,FALSE)</f>
        <v>35.74.04</v>
      </c>
      <c r="C70" s="2" t="s">
        <v>7</v>
      </c>
      <c r="D70" s="5" t="str">
        <f>VLOOKUP(E70,'[1]wilayah-kode'!$A$8:$B$36,2,FALSE)</f>
        <v>35.74.04.1006</v>
      </c>
      <c r="E70" s="2" t="s">
        <v>10</v>
      </c>
      <c r="F70" s="2" t="s">
        <v>118</v>
      </c>
      <c r="G70" s="2" t="s">
        <v>45</v>
      </c>
    </row>
    <row r="71" spans="1:7" ht="25.5" x14ac:dyDescent="0.25">
      <c r="A71" s="4">
        <v>2022</v>
      </c>
      <c r="B71" s="5" t="str">
        <f>VLOOKUP(C71,'[1]wilayah-kode'!$A$3:$B$7,2,FALSE)</f>
        <v>35.74.04</v>
      </c>
      <c r="C71" s="2" t="s">
        <v>7</v>
      </c>
      <c r="D71" s="5" t="str">
        <f>VLOOKUP(E71,'[1]wilayah-kode'!$A$8:$B$36,2,FALSE)</f>
        <v>35.74.04.1006</v>
      </c>
      <c r="E71" s="2" t="s">
        <v>10</v>
      </c>
      <c r="F71" s="2" t="s">
        <v>119</v>
      </c>
      <c r="G71" s="2" t="s">
        <v>46</v>
      </c>
    </row>
    <row r="72" spans="1:7" ht="25.5" x14ac:dyDescent="0.25">
      <c r="A72" s="4">
        <v>2022</v>
      </c>
      <c r="B72" s="5" t="str">
        <f>VLOOKUP(C72,'[1]wilayah-kode'!$A$3:$B$7,2,FALSE)</f>
        <v>35.74.04</v>
      </c>
      <c r="C72" s="2" t="s">
        <v>7</v>
      </c>
      <c r="D72" s="5" t="str">
        <f>VLOOKUP(E72,'[1]wilayah-kode'!$A$8:$B$36,2,FALSE)</f>
        <v>35.74.04.1006</v>
      </c>
      <c r="E72" s="2" t="s">
        <v>10</v>
      </c>
      <c r="F72" s="2" t="s">
        <v>120</v>
      </c>
      <c r="G72" s="2" t="s">
        <v>47</v>
      </c>
    </row>
    <row r="73" spans="1:7" x14ac:dyDescent="0.25">
      <c r="A73" s="4">
        <v>2022</v>
      </c>
      <c r="B73" s="5" t="str">
        <f>VLOOKUP(C73,'[1]wilayah-kode'!$A$3:$B$7,2,FALSE)</f>
        <v>35.74.05</v>
      </c>
      <c r="C73" s="2" t="s">
        <v>17</v>
      </c>
      <c r="D73" s="5" t="str">
        <f>VLOOKUP(E73,'[1]wilayah-kode'!$A$8:$B$36,2,FALSE)</f>
        <v>35.74.05.1004</v>
      </c>
      <c r="E73" s="2" t="s">
        <v>22</v>
      </c>
      <c r="F73" s="2" t="s">
        <v>140</v>
      </c>
      <c r="G73" s="2" t="s">
        <v>66</v>
      </c>
    </row>
    <row r="74" spans="1:7" x14ac:dyDescent="0.25">
      <c r="A74" s="4">
        <v>2022</v>
      </c>
      <c r="B74" s="5" t="str">
        <f>VLOOKUP(C74,'[1]wilayah-kode'!$A$3:$B$7,2,FALSE)</f>
        <v>35.74.05</v>
      </c>
      <c r="C74" s="2" t="s">
        <v>17</v>
      </c>
      <c r="D74" s="5" t="str">
        <f>VLOOKUP(E74,'[1]wilayah-kode'!$A$8:$B$36,2,FALSE)</f>
        <v>35.74.05.1006</v>
      </c>
      <c r="E74" s="2" t="s">
        <v>23</v>
      </c>
      <c r="F74" s="2" t="s">
        <v>141</v>
      </c>
      <c r="G74" s="2" t="s">
        <v>67</v>
      </c>
    </row>
    <row r="75" spans="1:7" ht="25.5" x14ac:dyDescent="0.25">
      <c r="A75" s="4">
        <v>2022</v>
      </c>
      <c r="B75" s="5" t="str">
        <f>VLOOKUP(C75,'[1]wilayah-kode'!$A$3:$B$7,2,FALSE)</f>
        <v>35.74.05</v>
      </c>
      <c r="C75" s="2" t="s">
        <v>17</v>
      </c>
      <c r="D75" s="5" t="str">
        <f>VLOOKUP(E75,'[1]wilayah-kode'!$A$8:$B$36,2,FALSE)</f>
        <v>35.74.05.1006</v>
      </c>
      <c r="E75" s="2" t="s">
        <v>23</v>
      </c>
      <c r="F75" s="2" t="s">
        <v>142</v>
      </c>
      <c r="G75" s="2" t="s">
        <v>68</v>
      </c>
    </row>
    <row r="76" spans="1:7" x14ac:dyDescent="0.25">
      <c r="A76" s="4">
        <v>2022</v>
      </c>
      <c r="B76" s="5" t="str">
        <f>VLOOKUP(C76,'[1]wilayah-kode'!$A$3:$B$7,2,FALSE)</f>
        <v>35.74.05</v>
      </c>
      <c r="C76" s="2" t="s">
        <v>17</v>
      </c>
      <c r="D76" s="5" t="str">
        <f>VLOOKUP(E76,'[1]wilayah-kode'!$A$8:$B$36,2,FALSE)</f>
        <v>35.74.05.1006</v>
      </c>
      <c r="E76" s="2" t="s">
        <v>23</v>
      </c>
      <c r="F76" s="2" t="s">
        <v>143</v>
      </c>
      <c r="G76" s="2" t="s">
        <v>67</v>
      </c>
    </row>
    <row r="77" spans="1:7" x14ac:dyDescent="0.25">
      <c r="A77" s="4">
        <v>2022</v>
      </c>
      <c r="B77" s="5" t="str">
        <f>VLOOKUP(C77,'[1]wilayah-kode'!$A$3:$B$7,2,FALSE)</f>
        <v>35.74.05</v>
      </c>
      <c r="C77" s="2" t="s">
        <v>17</v>
      </c>
      <c r="D77" s="5" t="str">
        <f>VLOOKUP(E77,'[1]wilayah-kode'!$A$8:$B$36,2,FALSE)</f>
        <v>35.74.05.1006</v>
      </c>
      <c r="E77" s="2" t="s">
        <v>23</v>
      </c>
      <c r="F77" s="2" t="s">
        <v>144</v>
      </c>
      <c r="G77" s="2" t="s">
        <v>69</v>
      </c>
    </row>
    <row r="78" spans="1:7" x14ac:dyDescent="0.25">
      <c r="A78" s="4">
        <v>2022</v>
      </c>
      <c r="B78" s="5" t="str">
        <f>VLOOKUP(C78,'[1]wilayah-kode'!$A$3:$B$7,2,FALSE)</f>
        <v>35.74.05</v>
      </c>
      <c r="C78" s="2" t="s">
        <v>17</v>
      </c>
      <c r="D78" s="5" t="str">
        <f>VLOOKUP(E78,'[1]wilayah-kode'!$A$8:$B$36,2,FALSE)</f>
        <v>35.74.05.1006</v>
      </c>
      <c r="E78" s="2" t="s">
        <v>23</v>
      </c>
      <c r="F78" s="2" t="s">
        <v>145</v>
      </c>
      <c r="G78" s="2" t="s">
        <v>70</v>
      </c>
    </row>
    <row r="79" spans="1:7" x14ac:dyDescent="0.25">
      <c r="A79" s="4">
        <v>2022</v>
      </c>
      <c r="B79" s="5" t="str">
        <f>VLOOKUP(C79,'[1]wilayah-kode'!$A$3:$B$7,2,FALSE)</f>
        <v>35.74.05</v>
      </c>
      <c r="C79" s="2" t="s">
        <v>17</v>
      </c>
      <c r="D79" s="5" t="str">
        <f>VLOOKUP(E79,'[1]wilayah-kode'!$A$8:$B$36,2,FALSE)</f>
        <v>35.74.05.1006</v>
      </c>
      <c r="E79" s="2" t="s">
        <v>23</v>
      </c>
      <c r="F79" s="2" t="s">
        <v>146</v>
      </c>
      <c r="G79" s="2" t="s">
        <v>71</v>
      </c>
    </row>
  </sheetData>
  <autoFilter ref="A1:G79">
    <sortState ref="A2:G79">
      <sortCondition ref="D1:D79"/>
    </sortState>
  </autoFilter>
  <sortState ref="A2:G106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 2022-Daftar Usaha Rumah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2024-08-19T05:47:36Z</dcterms:created>
  <dcterms:modified xsi:type="dcterms:W3CDTF">2024-08-19T07:54:36Z</dcterms:modified>
</cp:coreProperties>
</file>