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latian input data\hasil\"/>
    </mc:Choice>
  </mc:AlternateContent>
  <bookViews>
    <workbookView xWindow="0" yWindow="0" windowWidth="17256" windowHeight="5772"/>
  </bookViews>
  <sheets>
    <sheet name="Sheet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2" i="2"/>
</calcChain>
</file>

<file path=xl/sharedStrings.xml><?xml version="1.0" encoding="utf-8"?>
<sst xmlns="http://schemas.openxmlformats.org/spreadsheetml/2006/main" count="306" uniqueCount="23">
  <si>
    <t>Belum Tamat SD/Sederajat</t>
  </si>
  <si>
    <t>Tamat SD/Sederajat</t>
  </si>
  <si>
    <t>SLTP/Sederajat</t>
  </si>
  <si>
    <t>SLTA/Sederajat</t>
  </si>
  <si>
    <t>Diploma I/II</t>
  </si>
  <si>
    <t>Diploma IV/Strata I</t>
  </si>
  <si>
    <t>Strata II</t>
  </si>
  <si>
    <t>Strata III</t>
  </si>
  <si>
    <t>kecamatan</t>
  </si>
  <si>
    <t>kelompok_pendidikan</t>
  </si>
  <si>
    <t>jenis_kelamin</t>
  </si>
  <si>
    <t>jumlah</t>
  </si>
  <si>
    <t xml:space="preserve">mayangan </t>
  </si>
  <si>
    <t>Tidak/belum sekolah</t>
  </si>
  <si>
    <t>Akademi/Diploma III/S.Muda</t>
  </si>
  <si>
    <t>Laki-laki</t>
  </si>
  <si>
    <t>Perempuan</t>
  </si>
  <si>
    <t>Kademangan</t>
  </si>
  <si>
    <t>Wonoasih</t>
  </si>
  <si>
    <t>Kanigaran</t>
  </si>
  <si>
    <t>Kedopok</t>
  </si>
  <si>
    <t>Tahun</t>
  </si>
  <si>
    <t>Kode_wilayah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</si>
</sst>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2" borderId="1" xfId="1" applyBorder="1"/>
  </cellXfs>
  <cellStyles count="2">
    <cellStyle name="40% - Accent4" xfId="1" builtinId="4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ownloads/KODE%20WILAYAH%20KOTA%20PROBOLING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/>
      <sheetData sheetId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="87" workbookViewId="0">
      <selection activeCell="K9" sqref="K9"/>
    </sheetView>
  </sheetViews>
  <sheetFormatPr defaultRowHeight="14.4" x14ac:dyDescent="0.3"/>
  <cols>
    <col min="1" max="1" width="6" bestFit="1" customWidth="1"/>
    <col min="2" max="2" width="12.33203125" bestFit="1" customWidth="1"/>
    <col min="3" max="3" width="11.5546875" bestFit="1" customWidth="1"/>
    <col min="4" max="4" width="25" bestFit="1" customWidth="1"/>
    <col min="5" max="5" width="12.33203125" bestFit="1" customWidth="1"/>
    <col min="6" max="6" width="6.44140625" bestFit="1" customWidth="1"/>
  </cols>
  <sheetData>
    <row r="1" spans="1:6" x14ac:dyDescent="0.3">
      <c r="A1" s="3" t="s">
        <v>21</v>
      </c>
      <c r="B1" s="3" t="s">
        <v>22</v>
      </c>
      <c r="C1" s="3" t="s">
        <v>8</v>
      </c>
      <c r="D1" s="3" t="s">
        <v>9</v>
      </c>
      <c r="E1" s="3" t="s">
        <v>10</v>
      </c>
      <c r="F1" s="3" t="s">
        <v>11</v>
      </c>
    </row>
    <row r="2" spans="1:6" x14ac:dyDescent="0.3">
      <c r="A2" s="1">
        <v>2022</v>
      </c>
      <c r="B2" s="1" t="str">
        <f>VLOOKUP(C2,'[1]wilayah-kode'!$A$3:$B$7,2,)</f>
        <v>35.74.01</v>
      </c>
      <c r="C2" s="1" t="s">
        <v>17</v>
      </c>
      <c r="D2" s="1" t="s">
        <v>13</v>
      </c>
      <c r="E2" s="1" t="s">
        <v>15</v>
      </c>
      <c r="F2" s="2">
        <v>5050</v>
      </c>
    </row>
    <row r="3" spans="1:6" x14ac:dyDescent="0.3">
      <c r="A3" s="1">
        <v>2022</v>
      </c>
      <c r="B3" s="1" t="str">
        <f>VLOOKUP(C3,'[1]wilayah-kode'!$A$3:$B$7,2,)</f>
        <v>35.74.01</v>
      </c>
      <c r="C3" s="1" t="s">
        <v>17</v>
      </c>
      <c r="D3" s="1" t="s">
        <v>0</v>
      </c>
      <c r="E3" s="1" t="s">
        <v>15</v>
      </c>
      <c r="F3" s="2">
        <v>2072</v>
      </c>
    </row>
    <row r="4" spans="1:6" x14ac:dyDescent="0.3">
      <c r="A4" s="1">
        <v>2022</v>
      </c>
      <c r="B4" s="1" t="str">
        <f>VLOOKUP(C4,'[1]wilayah-kode'!$A$3:$B$7,2,)</f>
        <v>35.74.01</v>
      </c>
      <c r="C4" s="1" t="s">
        <v>17</v>
      </c>
      <c r="D4" s="1" t="s">
        <v>1</v>
      </c>
      <c r="E4" s="1" t="s">
        <v>15</v>
      </c>
      <c r="F4" s="2">
        <v>4035</v>
      </c>
    </row>
    <row r="5" spans="1:6" x14ac:dyDescent="0.3">
      <c r="A5" s="1">
        <v>2022</v>
      </c>
      <c r="B5" s="1" t="str">
        <f>VLOOKUP(C5,'[1]wilayah-kode'!$A$3:$B$7,2,)</f>
        <v>35.74.01</v>
      </c>
      <c r="C5" s="1" t="s">
        <v>17</v>
      </c>
      <c r="D5" s="1" t="s">
        <v>2</v>
      </c>
      <c r="E5" s="1" t="s">
        <v>15</v>
      </c>
      <c r="F5" s="2">
        <v>2627</v>
      </c>
    </row>
    <row r="6" spans="1:6" x14ac:dyDescent="0.3">
      <c r="A6" s="1">
        <v>2022</v>
      </c>
      <c r="B6" s="1" t="str">
        <f>VLOOKUP(C6,'[1]wilayah-kode'!$A$3:$B$7,2,)</f>
        <v>35.74.01</v>
      </c>
      <c r="C6" s="1" t="s">
        <v>17</v>
      </c>
      <c r="D6" s="1" t="s">
        <v>3</v>
      </c>
      <c r="E6" s="1" t="s">
        <v>15</v>
      </c>
      <c r="F6" s="2">
        <v>6319</v>
      </c>
    </row>
    <row r="7" spans="1:6" x14ac:dyDescent="0.3">
      <c r="A7" s="1">
        <v>2022</v>
      </c>
      <c r="B7" s="1" t="str">
        <f>VLOOKUP(C7,'[1]wilayah-kode'!$A$3:$B$7,2,)</f>
        <v>35.74.01</v>
      </c>
      <c r="C7" s="1" t="s">
        <v>17</v>
      </c>
      <c r="D7" s="1" t="s">
        <v>4</v>
      </c>
      <c r="E7" s="1" t="s">
        <v>15</v>
      </c>
      <c r="F7" s="2">
        <v>96</v>
      </c>
    </row>
    <row r="8" spans="1:6" x14ac:dyDescent="0.3">
      <c r="A8" s="1">
        <v>2022</v>
      </c>
      <c r="B8" s="1" t="str">
        <f>VLOOKUP(C8,'[1]wilayah-kode'!$A$3:$B$7,2,)</f>
        <v>35.74.01</v>
      </c>
      <c r="C8" s="1" t="s">
        <v>17</v>
      </c>
      <c r="D8" s="1" t="s">
        <v>14</v>
      </c>
      <c r="E8" s="1" t="s">
        <v>15</v>
      </c>
      <c r="F8" s="2">
        <v>209</v>
      </c>
    </row>
    <row r="9" spans="1:6" x14ac:dyDescent="0.3">
      <c r="A9" s="1">
        <v>2022</v>
      </c>
      <c r="B9" s="1" t="str">
        <f>VLOOKUP(C9,'[1]wilayah-kode'!$A$3:$B$7,2,)</f>
        <v>35.74.01</v>
      </c>
      <c r="C9" s="1" t="s">
        <v>17</v>
      </c>
      <c r="D9" s="1" t="s">
        <v>5</v>
      </c>
      <c r="E9" s="1" t="s">
        <v>15</v>
      </c>
      <c r="F9" s="2">
        <v>1293</v>
      </c>
    </row>
    <row r="10" spans="1:6" x14ac:dyDescent="0.3">
      <c r="A10" s="1">
        <v>2022</v>
      </c>
      <c r="B10" s="1" t="str">
        <f>VLOOKUP(C10,'[1]wilayah-kode'!$A$3:$B$7,2,)</f>
        <v>35.74.01</v>
      </c>
      <c r="C10" s="1" t="s">
        <v>17</v>
      </c>
      <c r="D10" s="1" t="s">
        <v>6</v>
      </c>
      <c r="E10" s="1" t="s">
        <v>15</v>
      </c>
      <c r="F10" s="2">
        <v>131</v>
      </c>
    </row>
    <row r="11" spans="1:6" x14ac:dyDescent="0.3">
      <c r="A11" s="1">
        <v>2022</v>
      </c>
      <c r="B11" s="1" t="str">
        <f>VLOOKUP(C11,'[1]wilayah-kode'!$A$3:$B$7,2,)</f>
        <v>35.74.01</v>
      </c>
      <c r="C11" s="1" t="s">
        <v>17</v>
      </c>
      <c r="D11" s="1" t="s">
        <v>7</v>
      </c>
      <c r="E11" s="1" t="s">
        <v>15</v>
      </c>
      <c r="F11" s="2">
        <v>4</v>
      </c>
    </row>
    <row r="12" spans="1:6" x14ac:dyDescent="0.3">
      <c r="A12" s="1">
        <v>2022</v>
      </c>
      <c r="B12" s="1" t="str">
        <f>VLOOKUP(C12,'[1]wilayah-kode'!$A$3:$B$7,2,)</f>
        <v>35.74.01</v>
      </c>
      <c r="C12" s="1" t="s">
        <v>17</v>
      </c>
      <c r="D12" s="1" t="s">
        <v>13</v>
      </c>
      <c r="E12" s="1" t="s">
        <v>16</v>
      </c>
      <c r="F12" s="2">
        <v>5289</v>
      </c>
    </row>
    <row r="13" spans="1:6" x14ac:dyDescent="0.3">
      <c r="A13" s="1">
        <v>2022</v>
      </c>
      <c r="B13" s="1" t="str">
        <f>VLOOKUP(C13,'[1]wilayah-kode'!$A$3:$B$7,2,)</f>
        <v>35.74.01</v>
      </c>
      <c r="C13" s="1" t="s">
        <v>17</v>
      </c>
      <c r="D13" s="1" t="s">
        <v>0</v>
      </c>
      <c r="E13" s="1" t="s">
        <v>16</v>
      </c>
      <c r="F13" s="2">
        <v>2009</v>
      </c>
    </row>
    <row r="14" spans="1:6" x14ac:dyDescent="0.3">
      <c r="A14" s="1">
        <v>2022</v>
      </c>
      <c r="B14" s="1" t="str">
        <f>VLOOKUP(C14,'[1]wilayah-kode'!$A$3:$B$7,2,)</f>
        <v>35.74.01</v>
      </c>
      <c r="C14" s="1" t="s">
        <v>17</v>
      </c>
      <c r="D14" s="1" t="s">
        <v>1</v>
      </c>
      <c r="E14" s="1" t="s">
        <v>16</v>
      </c>
      <c r="F14" s="2">
        <v>5173</v>
      </c>
    </row>
    <row r="15" spans="1:6" x14ac:dyDescent="0.3">
      <c r="A15" s="1">
        <v>2022</v>
      </c>
      <c r="B15" s="1" t="str">
        <f>VLOOKUP(C15,'[1]wilayah-kode'!$A$3:$B$7,2,)</f>
        <v>35.74.01</v>
      </c>
      <c r="C15" s="1" t="s">
        <v>17</v>
      </c>
      <c r="D15" s="1" t="s">
        <v>2</v>
      </c>
      <c r="E15" s="1" t="s">
        <v>16</v>
      </c>
      <c r="F15" s="2">
        <v>2907</v>
      </c>
    </row>
    <row r="16" spans="1:6" x14ac:dyDescent="0.3">
      <c r="A16" s="1">
        <v>2022</v>
      </c>
      <c r="B16" s="1" t="str">
        <f>VLOOKUP(C16,'[1]wilayah-kode'!$A$3:$B$7,2,)</f>
        <v>35.74.01</v>
      </c>
      <c r="C16" s="1" t="s">
        <v>17</v>
      </c>
      <c r="D16" s="1" t="s">
        <v>3</v>
      </c>
      <c r="E16" s="1" t="s">
        <v>16</v>
      </c>
      <c r="F16" s="2">
        <v>4800</v>
      </c>
    </row>
    <row r="17" spans="1:6" x14ac:dyDescent="0.3">
      <c r="A17" s="1">
        <v>2022</v>
      </c>
      <c r="B17" s="1" t="str">
        <f>VLOOKUP(C17,'[1]wilayah-kode'!$A$3:$B$7,2,)</f>
        <v>35.74.01</v>
      </c>
      <c r="C17" s="1" t="s">
        <v>17</v>
      </c>
      <c r="D17" s="1" t="s">
        <v>4</v>
      </c>
      <c r="E17" s="1" t="s">
        <v>16</v>
      </c>
      <c r="F17" s="2">
        <v>149</v>
      </c>
    </row>
    <row r="18" spans="1:6" x14ac:dyDescent="0.3">
      <c r="A18" s="1">
        <v>2022</v>
      </c>
      <c r="B18" s="1" t="str">
        <f>VLOOKUP(C18,'[1]wilayah-kode'!$A$3:$B$7,2,)</f>
        <v>35.74.01</v>
      </c>
      <c r="C18" s="1" t="s">
        <v>17</v>
      </c>
      <c r="D18" s="1" t="s">
        <v>14</v>
      </c>
      <c r="E18" s="1" t="s">
        <v>16</v>
      </c>
      <c r="F18" s="2">
        <v>342</v>
      </c>
    </row>
    <row r="19" spans="1:6" x14ac:dyDescent="0.3">
      <c r="A19" s="1">
        <v>2022</v>
      </c>
      <c r="B19" s="1" t="str">
        <f>VLOOKUP(C19,'[1]wilayah-kode'!$A$3:$B$7,2,)</f>
        <v>35.74.01</v>
      </c>
      <c r="C19" s="1" t="s">
        <v>17</v>
      </c>
      <c r="D19" s="1" t="s">
        <v>5</v>
      </c>
      <c r="E19" s="1" t="s">
        <v>16</v>
      </c>
      <c r="F19" s="2">
        <v>1457</v>
      </c>
    </row>
    <row r="20" spans="1:6" x14ac:dyDescent="0.3">
      <c r="A20" s="1">
        <v>2022</v>
      </c>
      <c r="B20" s="1" t="str">
        <f>VLOOKUP(C20,'[1]wilayah-kode'!$A$3:$B$7,2,)</f>
        <v>35.74.01</v>
      </c>
      <c r="C20" s="1" t="s">
        <v>17</v>
      </c>
      <c r="D20" s="1" t="s">
        <v>6</v>
      </c>
      <c r="E20" s="1" t="s">
        <v>16</v>
      </c>
      <c r="F20" s="2">
        <v>82</v>
      </c>
    </row>
    <row r="21" spans="1:6" x14ac:dyDescent="0.3">
      <c r="A21" s="1">
        <v>2022</v>
      </c>
      <c r="B21" s="1" t="str">
        <f>VLOOKUP(C21,'[1]wilayah-kode'!$A$3:$B$7,2,)</f>
        <v>35.74.01</v>
      </c>
      <c r="C21" s="1" t="s">
        <v>17</v>
      </c>
      <c r="D21" s="1" t="s">
        <v>7</v>
      </c>
      <c r="E21" s="1" t="s">
        <v>16</v>
      </c>
      <c r="F21" s="2">
        <v>1</v>
      </c>
    </row>
    <row r="22" spans="1:6" x14ac:dyDescent="0.3">
      <c r="A22" s="1">
        <v>2022</v>
      </c>
      <c r="B22" s="1" t="str">
        <f>VLOOKUP(C22,'[1]wilayah-kode'!$A$3:$B$7,2,)</f>
        <v>35.74.02</v>
      </c>
      <c r="C22" s="1" t="s">
        <v>18</v>
      </c>
      <c r="D22" s="1" t="s">
        <v>13</v>
      </c>
      <c r="E22" s="1" t="s">
        <v>15</v>
      </c>
      <c r="F22" s="2">
        <v>4165</v>
      </c>
    </row>
    <row r="23" spans="1:6" x14ac:dyDescent="0.3">
      <c r="A23" s="1">
        <v>2022</v>
      </c>
      <c r="B23" s="1" t="str">
        <f>VLOOKUP(C23,'[1]wilayah-kode'!$A$3:$B$7,2,)</f>
        <v>35.74.02</v>
      </c>
      <c r="C23" s="1" t="s">
        <v>18</v>
      </c>
      <c r="D23" s="1" t="s">
        <v>0</v>
      </c>
      <c r="E23" s="1" t="s">
        <v>15</v>
      </c>
      <c r="F23" s="2">
        <v>1496</v>
      </c>
    </row>
    <row r="24" spans="1:6" x14ac:dyDescent="0.3">
      <c r="A24" s="1">
        <v>2022</v>
      </c>
      <c r="B24" s="1" t="str">
        <f>VLOOKUP(C24,'[1]wilayah-kode'!$A$3:$B$7,2,)</f>
        <v>35.74.02</v>
      </c>
      <c r="C24" s="1" t="s">
        <v>18</v>
      </c>
      <c r="D24" s="1" t="s">
        <v>1</v>
      </c>
      <c r="E24" s="1" t="s">
        <v>15</v>
      </c>
      <c r="F24" s="2">
        <v>5012</v>
      </c>
    </row>
    <row r="25" spans="1:6" x14ac:dyDescent="0.3">
      <c r="A25" s="1">
        <v>2022</v>
      </c>
      <c r="B25" s="1" t="str">
        <f>VLOOKUP(C25,'[1]wilayah-kode'!$A$3:$B$7,2,)</f>
        <v>35.74.02</v>
      </c>
      <c r="C25" s="1" t="s">
        <v>18</v>
      </c>
      <c r="D25" s="1" t="s">
        <v>2</v>
      </c>
      <c r="E25" s="1" t="s">
        <v>15</v>
      </c>
      <c r="F25" s="2">
        <v>2299</v>
      </c>
    </row>
    <row r="26" spans="1:6" x14ac:dyDescent="0.3">
      <c r="A26" s="1">
        <v>2022</v>
      </c>
      <c r="B26" s="1" t="str">
        <f>VLOOKUP(C26,'[1]wilayah-kode'!$A$3:$B$7,2,)</f>
        <v>35.74.02</v>
      </c>
      <c r="C26" s="1" t="s">
        <v>18</v>
      </c>
      <c r="D26" s="1" t="s">
        <v>3</v>
      </c>
      <c r="E26" s="1" t="s">
        <v>15</v>
      </c>
      <c r="F26" s="2">
        <v>3892</v>
      </c>
    </row>
    <row r="27" spans="1:6" x14ac:dyDescent="0.3">
      <c r="A27" s="1">
        <v>2022</v>
      </c>
      <c r="B27" s="1" t="str">
        <f>VLOOKUP(C27,'[1]wilayah-kode'!$A$3:$B$7,2,)</f>
        <v>35.74.02</v>
      </c>
      <c r="C27" s="1" t="s">
        <v>18</v>
      </c>
      <c r="D27" s="1" t="s">
        <v>4</v>
      </c>
      <c r="E27" s="1" t="s">
        <v>15</v>
      </c>
      <c r="F27" s="2">
        <v>49</v>
      </c>
    </row>
    <row r="28" spans="1:6" x14ac:dyDescent="0.3">
      <c r="A28" s="1">
        <v>2022</v>
      </c>
      <c r="B28" s="1" t="str">
        <f>VLOOKUP(C28,'[1]wilayah-kode'!$A$3:$B$7,2,)</f>
        <v>35.74.02</v>
      </c>
      <c r="C28" s="1" t="s">
        <v>18</v>
      </c>
      <c r="D28" s="1" t="s">
        <v>14</v>
      </c>
      <c r="E28" s="1" t="s">
        <v>15</v>
      </c>
      <c r="F28" s="2">
        <v>127</v>
      </c>
    </row>
    <row r="29" spans="1:6" x14ac:dyDescent="0.3">
      <c r="A29" s="1">
        <v>2022</v>
      </c>
      <c r="B29" s="1" t="str">
        <f>VLOOKUP(C29,'[1]wilayah-kode'!$A$3:$B$7,2,)</f>
        <v>35.74.02</v>
      </c>
      <c r="C29" s="1" t="s">
        <v>18</v>
      </c>
      <c r="D29" s="1" t="s">
        <v>5</v>
      </c>
      <c r="E29" s="1" t="s">
        <v>15</v>
      </c>
      <c r="F29" s="2">
        <v>746</v>
      </c>
    </row>
    <row r="30" spans="1:6" x14ac:dyDescent="0.3">
      <c r="A30" s="1">
        <v>2022</v>
      </c>
      <c r="B30" s="1" t="str">
        <f>VLOOKUP(C30,'[1]wilayah-kode'!$A$3:$B$7,2,)</f>
        <v>35.74.02</v>
      </c>
      <c r="C30" s="1" t="s">
        <v>18</v>
      </c>
      <c r="D30" s="1" t="s">
        <v>6</v>
      </c>
      <c r="E30" s="1" t="s">
        <v>15</v>
      </c>
      <c r="F30" s="2">
        <v>71</v>
      </c>
    </row>
    <row r="31" spans="1:6" x14ac:dyDescent="0.3">
      <c r="A31" s="1">
        <v>2022</v>
      </c>
      <c r="B31" s="1" t="str">
        <f>VLOOKUP(C31,'[1]wilayah-kode'!$A$3:$B$7,2,)</f>
        <v>35.74.02</v>
      </c>
      <c r="C31" s="1" t="s">
        <v>18</v>
      </c>
      <c r="D31" s="1" t="s">
        <v>7</v>
      </c>
      <c r="E31" s="1" t="s">
        <v>15</v>
      </c>
      <c r="F31" s="2">
        <v>2</v>
      </c>
    </row>
    <row r="32" spans="1:6" x14ac:dyDescent="0.3">
      <c r="A32" s="1">
        <v>2022</v>
      </c>
      <c r="B32" s="1" t="str">
        <f>VLOOKUP(C32,'[1]wilayah-kode'!$A$3:$B$7,2,)</f>
        <v>35.74.02</v>
      </c>
      <c r="C32" s="1" t="s">
        <v>18</v>
      </c>
      <c r="D32" s="1" t="s">
        <v>13</v>
      </c>
      <c r="E32" s="1" t="s">
        <v>16</v>
      </c>
      <c r="F32" s="2">
        <v>4484</v>
      </c>
    </row>
    <row r="33" spans="1:6" x14ac:dyDescent="0.3">
      <c r="A33" s="1">
        <v>2022</v>
      </c>
      <c r="B33" s="1" t="str">
        <f>VLOOKUP(C33,'[1]wilayah-kode'!$A$3:$B$7,2,)</f>
        <v>35.74.02</v>
      </c>
      <c r="C33" s="1" t="s">
        <v>18</v>
      </c>
      <c r="D33" s="1" t="s">
        <v>0</v>
      </c>
      <c r="E33" s="1" t="s">
        <v>16</v>
      </c>
      <c r="F33" s="2">
        <v>1427</v>
      </c>
    </row>
    <row r="34" spans="1:6" x14ac:dyDescent="0.3">
      <c r="A34" s="1">
        <v>2022</v>
      </c>
      <c r="B34" s="1" t="str">
        <f>VLOOKUP(C34,'[1]wilayah-kode'!$A$3:$B$7,2,)</f>
        <v>35.74.02</v>
      </c>
      <c r="C34" s="1" t="s">
        <v>18</v>
      </c>
      <c r="D34" s="1" t="s">
        <v>1</v>
      </c>
      <c r="E34" s="1" t="s">
        <v>16</v>
      </c>
      <c r="F34" s="2">
        <v>5688</v>
      </c>
    </row>
    <row r="35" spans="1:6" x14ac:dyDescent="0.3">
      <c r="A35" s="1">
        <v>2022</v>
      </c>
      <c r="B35" s="1" t="str">
        <f>VLOOKUP(C35,'[1]wilayah-kode'!$A$3:$B$7,2,)</f>
        <v>35.74.02</v>
      </c>
      <c r="C35" s="1" t="s">
        <v>18</v>
      </c>
      <c r="D35" s="1" t="s">
        <v>2</v>
      </c>
      <c r="E35" s="1" t="s">
        <v>16</v>
      </c>
      <c r="F35" s="2">
        <v>2173</v>
      </c>
    </row>
    <row r="36" spans="1:6" x14ac:dyDescent="0.3">
      <c r="A36" s="1">
        <v>2022</v>
      </c>
      <c r="B36" s="1" t="str">
        <f>VLOOKUP(C36,'[1]wilayah-kode'!$A$3:$B$7,2,)</f>
        <v>35.74.02</v>
      </c>
      <c r="C36" s="1" t="s">
        <v>18</v>
      </c>
      <c r="D36" s="1" t="s">
        <v>3</v>
      </c>
      <c r="E36" s="1" t="s">
        <v>16</v>
      </c>
      <c r="F36" s="2">
        <v>2899</v>
      </c>
    </row>
    <row r="37" spans="1:6" x14ac:dyDescent="0.3">
      <c r="A37" s="1">
        <v>2022</v>
      </c>
      <c r="B37" s="1" t="str">
        <f>VLOOKUP(C37,'[1]wilayah-kode'!$A$3:$B$7,2,)</f>
        <v>35.74.02</v>
      </c>
      <c r="C37" s="1" t="s">
        <v>18</v>
      </c>
      <c r="D37" s="1" t="s">
        <v>4</v>
      </c>
      <c r="E37" s="1" t="s">
        <v>16</v>
      </c>
      <c r="F37" s="2">
        <v>68</v>
      </c>
    </row>
    <row r="38" spans="1:6" x14ac:dyDescent="0.3">
      <c r="A38" s="1">
        <v>2022</v>
      </c>
      <c r="B38" s="1" t="str">
        <f>VLOOKUP(C38,'[1]wilayah-kode'!$A$3:$B$7,2,)</f>
        <v>35.74.02</v>
      </c>
      <c r="C38" s="1" t="s">
        <v>18</v>
      </c>
      <c r="D38" s="1" t="s">
        <v>14</v>
      </c>
      <c r="E38" s="1" t="s">
        <v>16</v>
      </c>
      <c r="F38" s="2">
        <v>176</v>
      </c>
    </row>
    <row r="39" spans="1:6" x14ac:dyDescent="0.3">
      <c r="A39" s="1">
        <v>2022</v>
      </c>
      <c r="B39" s="1" t="str">
        <f>VLOOKUP(C39,'[1]wilayah-kode'!$A$3:$B$7,2,)</f>
        <v>35.74.02</v>
      </c>
      <c r="C39" s="1" t="s">
        <v>18</v>
      </c>
      <c r="D39" s="1" t="s">
        <v>5</v>
      </c>
      <c r="E39" s="1" t="s">
        <v>16</v>
      </c>
      <c r="F39" s="2">
        <v>822</v>
      </c>
    </row>
    <row r="40" spans="1:6" x14ac:dyDescent="0.3">
      <c r="A40" s="1">
        <v>2022</v>
      </c>
      <c r="B40" s="1" t="str">
        <f>VLOOKUP(C40,'[1]wilayah-kode'!$A$3:$B$7,2,)</f>
        <v>35.74.02</v>
      </c>
      <c r="C40" s="1" t="s">
        <v>18</v>
      </c>
      <c r="D40" s="1" t="s">
        <v>6</v>
      </c>
      <c r="E40" s="1" t="s">
        <v>16</v>
      </c>
      <c r="F40" s="2">
        <v>57</v>
      </c>
    </row>
    <row r="41" spans="1:6" x14ac:dyDescent="0.3">
      <c r="A41" s="1">
        <v>2022</v>
      </c>
      <c r="B41" s="1" t="str">
        <f>VLOOKUP(C41,'[1]wilayah-kode'!$A$3:$B$7,2,)</f>
        <v>35.74.02</v>
      </c>
      <c r="C41" s="1" t="s">
        <v>18</v>
      </c>
      <c r="D41" s="1" t="s">
        <v>7</v>
      </c>
      <c r="E41" s="1" t="s">
        <v>16</v>
      </c>
      <c r="F41" s="2">
        <v>0</v>
      </c>
    </row>
    <row r="42" spans="1:6" x14ac:dyDescent="0.3">
      <c r="A42" s="1">
        <v>2022</v>
      </c>
      <c r="B42" s="1" t="e">
        <f>VLOOKUP(C42,'[1]wilayah-kode'!$A$3:$B$7,2,)</f>
        <v>#N/A</v>
      </c>
      <c r="C42" s="1" t="s">
        <v>12</v>
      </c>
      <c r="D42" s="1" t="s">
        <v>13</v>
      </c>
      <c r="E42" s="1" t="s">
        <v>15</v>
      </c>
      <c r="F42" s="2">
        <v>6621</v>
      </c>
    </row>
    <row r="43" spans="1:6" x14ac:dyDescent="0.3">
      <c r="A43" s="1">
        <v>2022</v>
      </c>
      <c r="B43" s="1" t="e">
        <f>VLOOKUP(C43,'[1]wilayah-kode'!$A$3:$B$7,2,)</f>
        <v>#N/A</v>
      </c>
      <c r="C43" s="1" t="s">
        <v>12</v>
      </c>
      <c r="D43" s="1" t="s">
        <v>0</v>
      </c>
      <c r="E43" s="1" t="s">
        <v>15</v>
      </c>
      <c r="F43" s="2">
        <v>2746</v>
      </c>
    </row>
    <row r="44" spans="1:6" x14ac:dyDescent="0.3">
      <c r="A44" s="1">
        <v>2022</v>
      </c>
      <c r="B44" s="1" t="e">
        <f>VLOOKUP(C44,'[1]wilayah-kode'!$A$3:$B$7,2,)</f>
        <v>#N/A</v>
      </c>
      <c r="C44" s="1" t="s">
        <v>12</v>
      </c>
      <c r="D44" s="1" t="s">
        <v>1</v>
      </c>
      <c r="E44" s="1" t="s">
        <v>15</v>
      </c>
      <c r="F44" s="2">
        <v>4514</v>
      </c>
    </row>
    <row r="45" spans="1:6" x14ac:dyDescent="0.3">
      <c r="A45" s="1">
        <v>2022</v>
      </c>
      <c r="B45" s="1" t="e">
        <f>VLOOKUP(C45,'[1]wilayah-kode'!$A$3:$B$7,2,)</f>
        <v>#N/A</v>
      </c>
      <c r="C45" s="1" t="s">
        <v>12</v>
      </c>
      <c r="D45" s="1" t="s">
        <v>2</v>
      </c>
      <c r="E45" s="1" t="s">
        <v>15</v>
      </c>
      <c r="F45" s="2">
        <v>4173</v>
      </c>
    </row>
    <row r="46" spans="1:6" x14ac:dyDescent="0.3">
      <c r="A46" s="1">
        <v>2022</v>
      </c>
      <c r="B46" s="1" t="e">
        <f>VLOOKUP(C46,'[1]wilayah-kode'!$A$3:$B$7,2,)</f>
        <v>#N/A</v>
      </c>
      <c r="C46" s="1" t="s">
        <v>12</v>
      </c>
      <c r="D46" s="1" t="s">
        <v>3</v>
      </c>
      <c r="E46" s="1" t="s">
        <v>15</v>
      </c>
      <c r="F46" s="2">
        <v>10565</v>
      </c>
    </row>
    <row r="47" spans="1:6" x14ac:dyDescent="0.3">
      <c r="A47" s="1">
        <v>2022</v>
      </c>
      <c r="B47" s="1" t="e">
        <f>VLOOKUP(C47,'[1]wilayah-kode'!$A$3:$B$7,2,)</f>
        <v>#N/A</v>
      </c>
      <c r="C47" s="1" t="s">
        <v>12</v>
      </c>
      <c r="D47" s="1" t="s">
        <v>4</v>
      </c>
      <c r="E47" s="1" t="s">
        <v>15</v>
      </c>
      <c r="F47" s="2">
        <v>82</v>
      </c>
    </row>
    <row r="48" spans="1:6" x14ac:dyDescent="0.3">
      <c r="A48" s="1">
        <v>2022</v>
      </c>
      <c r="B48" s="1" t="e">
        <f>VLOOKUP(C48,'[1]wilayah-kode'!$A$3:$B$7,2,)</f>
        <v>#N/A</v>
      </c>
      <c r="C48" s="1" t="s">
        <v>12</v>
      </c>
      <c r="D48" s="1" t="s">
        <v>14</v>
      </c>
      <c r="E48" s="1" t="s">
        <v>15</v>
      </c>
      <c r="F48" s="2">
        <v>296</v>
      </c>
    </row>
    <row r="49" spans="1:6" x14ac:dyDescent="0.3">
      <c r="A49" s="1">
        <v>2022</v>
      </c>
      <c r="B49" s="1" t="e">
        <f>VLOOKUP(C49,'[1]wilayah-kode'!$A$3:$B$7,2,)</f>
        <v>#N/A</v>
      </c>
      <c r="C49" s="1" t="s">
        <v>12</v>
      </c>
      <c r="D49" s="1" t="s">
        <v>5</v>
      </c>
      <c r="E49" s="1" t="s">
        <v>15</v>
      </c>
      <c r="F49" s="2">
        <v>2144</v>
      </c>
    </row>
    <row r="50" spans="1:6" x14ac:dyDescent="0.3">
      <c r="A50" s="1">
        <v>2022</v>
      </c>
      <c r="B50" s="1" t="e">
        <f>VLOOKUP(C50,'[1]wilayah-kode'!$A$3:$B$7,2,)</f>
        <v>#N/A</v>
      </c>
      <c r="C50" s="1" t="s">
        <v>12</v>
      </c>
      <c r="D50" s="1" t="s">
        <v>6</v>
      </c>
      <c r="E50" s="1" t="s">
        <v>15</v>
      </c>
      <c r="F50" s="2">
        <v>175</v>
      </c>
    </row>
    <row r="51" spans="1:6" x14ac:dyDescent="0.3">
      <c r="A51" s="1">
        <v>2022</v>
      </c>
      <c r="B51" s="1" t="e">
        <f>VLOOKUP(C51,'[1]wilayah-kode'!$A$3:$B$7,2,)</f>
        <v>#N/A</v>
      </c>
      <c r="C51" s="1" t="s">
        <v>12</v>
      </c>
      <c r="D51" s="1" t="s">
        <v>7</v>
      </c>
      <c r="E51" s="1" t="s">
        <v>15</v>
      </c>
      <c r="F51" s="2">
        <v>7</v>
      </c>
    </row>
    <row r="52" spans="1:6" x14ac:dyDescent="0.3">
      <c r="A52" s="1">
        <v>2022</v>
      </c>
      <c r="B52" s="1" t="e">
        <f>VLOOKUP(C52,'[1]wilayah-kode'!$A$3:$B$7,2,)</f>
        <v>#N/A</v>
      </c>
      <c r="C52" s="1" t="s">
        <v>12</v>
      </c>
      <c r="D52" s="1" t="s">
        <v>13</v>
      </c>
      <c r="E52" s="1" t="s">
        <v>16</v>
      </c>
      <c r="F52" s="2">
        <v>6635</v>
      </c>
    </row>
    <row r="53" spans="1:6" x14ac:dyDescent="0.3">
      <c r="A53" s="1">
        <v>2022</v>
      </c>
      <c r="B53" s="1" t="e">
        <f>VLOOKUP(C53,'[1]wilayah-kode'!$A$3:$B$7,2,)</f>
        <v>#N/A</v>
      </c>
      <c r="C53" s="1" t="s">
        <v>12</v>
      </c>
      <c r="D53" s="1" t="s">
        <v>0</v>
      </c>
      <c r="E53" s="1" t="s">
        <v>16</v>
      </c>
      <c r="F53" s="2">
        <v>2701</v>
      </c>
    </row>
    <row r="54" spans="1:6" x14ac:dyDescent="0.3">
      <c r="A54" s="1">
        <v>2022</v>
      </c>
      <c r="B54" s="1" t="e">
        <f>VLOOKUP(C54,'[1]wilayah-kode'!$A$3:$B$7,2,)</f>
        <v>#N/A</v>
      </c>
      <c r="C54" s="1" t="s">
        <v>12</v>
      </c>
      <c r="D54" s="1" t="s">
        <v>1</v>
      </c>
      <c r="E54" s="1" t="s">
        <v>16</v>
      </c>
      <c r="F54" s="2">
        <v>5816</v>
      </c>
    </row>
    <row r="55" spans="1:6" x14ac:dyDescent="0.3">
      <c r="A55" s="1">
        <v>2022</v>
      </c>
      <c r="B55" s="1" t="e">
        <f>VLOOKUP(C55,'[1]wilayah-kode'!$A$3:$B$7,2,)</f>
        <v>#N/A</v>
      </c>
      <c r="C55" s="1" t="s">
        <v>12</v>
      </c>
      <c r="D55" s="1" t="s">
        <v>2</v>
      </c>
      <c r="E55" s="1" t="s">
        <v>16</v>
      </c>
      <c r="F55" s="2">
        <v>4373</v>
      </c>
    </row>
    <row r="56" spans="1:6" x14ac:dyDescent="0.3">
      <c r="A56" s="1">
        <v>2022</v>
      </c>
      <c r="B56" s="1" t="e">
        <f>VLOOKUP(C56,'[1]wilayah-kode'!$A$3:$B$7,2,)</f>
        <v>#N/A</v>
      </c>
      <c r="C56" s="1" t="s">
        <v>12</v>
      </c>
      <c r="D56" s="1" t="s">
        <v>3</v>
      </c>
      <c r="E56" s="1" t="s">
        <v>16</v>
      </c>
      <c r="F56" s="2">
        <v>9181</v>
      </c>
    </row>
    <row r="57" spans="1:6" x14ac:dyDescent="0.3">
      <c r="A57" s="1">
        <v>2022</v>
      </c>
      <c r="B57" s="1" t="e">
        <f>VLOOKUP(C57,'[1]wilayah-kode'!$A$3:$B$7,2,)</f>
        <v>#N/A</v>
      </c>
      <c r="C57" s="1" t="s">
        <v>12</v>
      </c>
      <c r="D57" s="1" t="s">
        <v>4</v>
      </c>
      <c r="E57" s="1" t="s">
        <v>16</v>
      </c>
      <c r="F57" s="2">
        <v>207</v>
      </c>
    </row>
    <row r="58" spans="1:6" x14ac:dyDescent="0.3">
      <c r="A58" s="1">
        <v>2022</v>
      </c>
      <c r="B58" s="1" t="e">
        <f>VLOOKUP(C58,'[1]wilayah-kode'!$A$3:$B$7,2,)</f>
        <v>#N/A</v>
      </c>
      <c r="C58" s="1" t="s">
        <v>12</v>
      </c>
      <c r="D58" s="1" t="s">
        <v>14</v>
      </c>
      <c r="E58" s="1" t="s">
        <v>16</v>
      </c>
      <c r="F58" s="2">
        <v>465</v>
      </c>
    </row>
    <row r="59" spans="1:6" x14ac:dyDescent="0.3">
      <c r="A59" s="1">
        <v>2022</v>
      </c>
      <c r="B59" s="1" t="e">
        <f>VLOOKUP(C59,'[1]wilayah-kode'!$A$3:$B$7,2,)</f>
        <v>#N/A</v>
      </c>
      <c r="C59" s="1" t="s">
        <v>12</v>
      </c>
      <c r="D59" s="1" t="s">
        <v>5</v>
      </c>
      <c r="E59" s="1" t="s">
        <v>16</v>
      </c>
      <c r="F59" s="2">
        <v>2232</v>
      </c>
    </row>
    <row r="60" spans="1:6" x14ac:dyDescent="0.3">
      <c r="A60" s="1">
        <v>2022</v>
      </c>
      <c r="B60" s="1" t="e">
        <f>VLOOKUP(C60,'[1]wilayah-kode'!$A$3:$B$7,2,)</f>
        <v>#N/A</v>
      </c>
      <c r="C60" s="1" t="s">
        <v>12</v>
      </c>
      <c r="D60" s="1" t="s">
        <v>6</v>
      </c>
      <c r="E60" s="1" t="s">
        <v>16</v>
      </c>
      <c r="F60" s="2">
        <v>151</v>
      </c>
    </row>
    <row r="61" spans="1:6" x14ac:dyDescent="0.3">
      <c r="A61" s="1">
        <v>2022</v>
      </c>
      <c r="B61" s="1" t="e">
        <f>VLOOKUP(C61,'[1]wilayah-kode'!$A$3:$B$7,2,)</f>
        <v>#N/A</v>
      </c>
      <c r="C61" s="1" t="s">
        <v>12</v>
      </c>
      <c r="D61" s="1" t="s">
        <v>7</v>
      </c>
      <c r="E61" s="1" t="s">
        <v>16</v>
      </c>
      <c r="F61" s="2">
        <v>2</v>
      </c>
    </row>
    <row r="62" spans="1:6" x14ac:dyDescent="0.3">
      <c r="A62" s="1">
        <v>2022</v>
      </c>
      <c r="B62" s="1" t="str">
        <f>VLOOKUP(C62,'[1]wilayah-kode'!$A$3:$B$7,2,)</f>
        <v>35.74.04</v>
      </c>
      <c r="C62" s="1" t="s">
        <v>19</v>
      </c>
      <c r="D62" s="1" t="s">
        <v>13</v>
      </c>
      <c r="E62" s="1" t="s">
        <v>15</v>
      </c>
      <c r="F62" s="2">
        <v>6872</v>
      </c>
    </row>
    <row r="63" spans="1:6" x14ac:dyDescent="0.3">
      <c r="A63" s="1">
        <v>2022</v>
      </c>
      <c r="B63" s="1" t="str">
        <f>VLOOKUP(C63,'[1]wilayah-kode'!$A$3:$B$7,2,)</f>
        <v>35.74.04</v>
      </c>
      <c r="C63" s="1" t="s">
        <v>19</v>
      </c>
      <c r="D63" s="1" t="s">
        <v>0</v>
      </c>
      <c r="E63" s="1" t="s">
        <v>15</v>
      </c>
      <c r="F63" s="2">
        <v>2628</v>
      </c>
    </row>
    <row r="64" spans="1:6" x14ac:dyDescent="0.3">
      <c r="A64" s="1">
        <v>2022</v>
      </c>
      <c r="B64" s="1" t="str">
        <f>VLOOKUP(C64,'[1]wilayah-kode'!$A$3:$B$7,2,)</f>
        <v>35.74.04</v>
      </c>
      <c r="C64" s="1" t="s">
        <v>19</v>
      </c>
      <c r="D64" s="1" t="s">
        <v>1</v>
      </c>
      <c r="E64" s="1" t="s">
        <v>15</v>
      </c>
      <c r="F64" s="2">
        <v>4146</v>
      </c>
    </row>
    <row r="65" spans="1:6" x14ac:dyDescent="0.3">
      <c r="A65" s="1">
        <v>2022</v>
      </c>
      <c r="B65" s="1" t="str">
        <f>VLOOKUP(C65,'[1]wilayah-kode'!$A$3:$B$7,2,)</f>
        <v>35.74.04</v>
      </c>
      <c r="C65" s="1" t="s">
        <v>19</v>
      </c>
      <c r="D65" s="1" t="s">
        <v>2</v>
      </c>
      <c r="E65" s="1" t="s">
        <v>15</v>
      </c>
      <c r="F65" s="2">
        <v>3635</v>
      </c>
    </row>
    <row r="66" spans="1:6" x14ac:dyDescent="0.3">
      <c r="A66" s="1">
        <v>2022</v>
      </c>
      <c r="B66" s="1" t="str">
        <f>VLOOKUP(C66,'[1]wilayah-kode'!$A$3:$B$7,2,)</f>
        <v>35.74.04</v>
      </c>
      <c r="C66" s="1" t="s">
        <v>19</v>
      </c>
      <c r="D66" s="1" t="s">
        <v>3</v>
      </c>
      <c r="E66" s="1" t="s">
        <v>15</v>
      </c>
      <c r="F66" s="2">
        <v>10257</v>
      </c>
    </row>
    <row r="67" spans="1:6" x14ac:dyDescent="0.3">
      <c r="A67" s="1">
        <v>2022</v>
      </c>
      <c r="B67" s="1" t="str">
        <f>VLOOKUP(C67,'[1]wilayah-kode'!$A$3:$B$7,2,)</f>
        <v>35.74.04</v>
      </c>
      <c r="C67" s="1" t="s">
        <v>19</v>
      </c>
      <c r="D67" s="1" t="s">
        <v>4</v>
      </c>
      <c r="E67" s="1" t="s">
        <v>15</v>
      </c>
      <c r="F67" s="2">
        <v>143</v>
      </c>
    </row>
    <row r="68" spans="1:6" x14ac:dyDescent="0.3">
      <c r="A68" s="1">
        <v>2022</v>
      </c>
      <c r="B68" s="1" t="str">
        <f>VLOOKUP(C68,'[1]wilayah-kode'!$A$3:$B$7,2,)</f>
        <v>35.74.04</v>
      </c>
      <c r="C68" s="1" t="s">
        <v>19</v>
      </c>
      <c r="D68" s="1" t="s">
        <v>14</v>
      </c>
      <c r="E68" s="1" t="s">
        <v>15</v>
      </c>
      <c r="F68" s="2">
        <v>418</v>
      </c>
    </row>
    <row r="69" spans="1:6" x14ac:dyDescent="0.3">
      <c r="A69" s="1">
        <v>2022</v>
      </c>
      <c r="B69" s="1" t="str">
        <f>VLOOKUP(C69,'[1]wilayah-kode'!$A$3:$B$7,2,)</f>
        <v>35.74.04</v>
      </c>
      <c r="C69" s="1" t="s">
        <v>19</v>
      </c>
      <c r="D69" s="1" t="s">
        <v>5</v>
      </c>
      <c r="E69" s="1" t="s">
        <v>15</v>
      </c>
      <c r="F69" s="2">
        <v>2376</v>
      </c>
    </row>
    <row r="70" spans="1:6" x14ac:dyDescent="0.3">
      <c r="A70" s="1">
        <v>2022</v>
      </c>
      <c r="B70" s="1" t="str">
        <f>VLOOKUP(C70,'[1]wilayah-kode'!$A$3:$B$7,2,)</f>
        <v>35.74.04</v>
      </c>
      <c r="C70" s="1" t="s">
        <v>19</v>
      </c>
      <c r="D70" s="1" t="s">
        <v>6</v>
      </c>
      <c r="E70" s="1" t="s">
        <v>15</v>
      </c>
      <c r="F70" s="2">
        <v>245</v>
      </c>
    </row>
    <row r="71" spans="1:6" x14ac:dyDescent="0.3">
      <c r="A71" s="1">
        <v>2022</v>
      </c>
      <c r="B71" s="1" t="str">
        <f>VLOOKUP(C71,'[1]wilayah-kode'!$A$3:$B$7,2,)</f>
        <v>35.74.04</v>
      </c>
      <c r="C71" s="1" t="s">
        <v>19</v>
      </c>
      <c r="D71" s="1" t="s">
        <v>7</v>
      </c>
      <c r="E71" s="1" t="s">
        <v>15</v>
      </c>
      <c r="F71" s="2">
        <v>5</v>
      </c>
    </row>
    <row r="72" spans="1:6" x14ac:dyDescent="0.3">
      <c r="A72" s="1">
        <v>2022</v>
      </c>
      <c r="B72" s="1" t="str">
        <f>VLOOKUP(C72,'[1]wilayah-kode'!$A$3:$B$7,2,)</f>
        <v>35.74.04</v>
      </c>
      <c r="C72" s="1" t="s">
        <v>19</v>
      </c>
      <c r="D72" s="1" t="s">
        <v>13</v>
      </c>
      <c r="E72" s="1" t="s">
        <v>16</v>
      </c>
      <c r="F72" s="2">
        <v>7244</v>
      </c>
    </row>
    <row r="73" spans="1:6" x14ac:dyDescent="0.3">
      <c r="A73" s="1">
        <v>2022</v>
      </c>
      <c r="B73" s="1" t="str">
        <f>VLOOKUP(C73,'[1]wilayah-kode'!$A$3:$B$7,2,)</f>
        <v>35.74.04</v>
      </c>
      <c r="C73" s="1" t="s">
        <v>19</v>
      </c>
      <c r="D73" s="1" t="s">
        <v>0</v>
      </c>
      <c r="E73" s="1" t="s">
        <v>16</v>
      </c>
      <c r="F73" s="2">
        <v>2455</v>
      </c>
    </row>
    <row r="74" spans="1:6" x14ac:dyDescent="0.3">
      <c r="A74" s="1">
        <v>2022</v>
      </c>
      <c r="B74" s="1" t="str">
        <f>VLOOKUP(C74,'[1]wilayah-kode'!$A$3:$B$7,2,)</f>
        <v>35.74.04</v>
      </c>
      <c r="C74" s="1" t="s">
        <v>19</v>
      </c>
      <c r="D74" s="1" t="s">
        <v>1</v>
      </c>
      <c r="E74" s="1" t="s">
        <v>16</v>
      </c>
      <c r="F74" s="2">
        <v>5441</v>
      </c>
    </row>
    <row r="75" spans="1:6" x14ac:dyDescent="0.3">
      <c r="A75" s="1">
        <v>2022</v>
      </c>
      <c r="B75" s="1" t="str">
        <f>VLOOKUP(C75,'[1]wilayah-kode'!$A$3:$B$7,2,)</f>
        <v>35.74.04</v>
      </c>
      <c r="C75" s="1" t="s">
        <v>19</v>
      </c>
      <c r="D75" s="1" t="s">
        <v>2</v>
      </c>
      <c r="E75" s="1" t="s">
        <v>16</v>
      </c>
      <c r="F75" s="2">
        <v>3923</v>
      </c>
    </row>
    <row r="76" spans="1:6" x14ac:dyDescent="0.3">
      <c r="A76" s="1">
        <v>2022</v>
      </c>
      <c r="B76" s="1" t="str">
        <f>VLOOKUP(C76,'[1]wilayah-kode'!$A$3:$B$7,2,)</f>
        <v>35.74.04</v>
      </c>
      <c r="C76" s="1" t="s">
        <v>19</v>
      </c>
      <c r="D76" s="1" t="s">
        <v>3</v>
      </c>
      <c r="E76" s="1" t="s">
        <v>16</v>
      </c>
      <c r="F76" s="2">
        <v>8622</v>
      </c>
    </row>
    <row r="77" spans="1:6" x14ac:dyDescent="0.3">
      <c r="A77" s="1">
        <v>2022</v>
      </c>
      <c r="B77" s="1" t="str">
        <f>VLOOKUP(C77,'[1]wilayah-kode'!$A$3:$B$7,2,)</f>
        <v>35.74.04</v>
      </c>
      <c r="C77" s="1" t="s">
        <v>19</v>
      </c>
      <c r="D77" s="1" t="s">
        <v>4</v>
      </c>
      <c r="E77" s="1" t="s">
        <v>16</v>
      </c>
      <c r="F77" s="2">
        <v>236</v>
      </c>
    </row>
    <row r="78" spans="1:6" x14ac:dyDescent="0.3">
      <c r="A78" s="1">
        <v>2022</v>
      </c>
      <c r="B78" s="1" t="str">
        <f>VLOOKUP(C78,'[1]wilayah-kode'!$A$3:$B$7,2,)</f>
        <v>35.74.04</v>
      </c>
      <c r="C78" s="1" t="s">
        <v>19</v>
      </c>
      <c r="D78" s="1" t="s">
        <v>14</v>
      </c>
      <c r="E78" s="1" t="s">
        <v>16</v>
      </c>
      <c r="F78" s="2">
        <v>593</v>
      </c>
    </row>
    <row r="79" spans="1:6" x14ac:dyDescent="0.3">
      <c r="A79" s="1">
        <v>2022</v>
      </c>
      <c r="B79" s="1" t="str">
        <f>VLOOKUP(C79,'[1]wilayah-kode'!$A$3:$B$7,2,)</f>
        <v>35.74.04</v>
      </c>
      <c r="C79" s="1" t="s">
        <v>19</v>
      </c>
      <c r="D79" s="1" t="s">
        <v>5</v>
      </c>
      <c r="E79" s="1" t="s">
        <v>16</v>
      </c>
      <c r="F79" s="2">
        <v>2728</v>
      </c>
    </row>
    <row r="80" spans="1:6" x14ac:dyDescent="0.3">
      <c r="A80" s="1">
        <v>2022</v>
      </c>
      <c r="B80" s="1" t="str">
        <f>VLOOKUP(C80,'[1]wilayah-kode'!$A$3:$B$7,2,)</f>
        <v>35.74.04</v>
      </c>
      <c r="C80" s="1" t="s">
        <v>19</v>
      </c>
      <c r="D80" s="1" t="s">
        <v>6</v>
      </c>
      <c r="E80" s="1" t="s">
        <v>16</v>
      </c>
      <c r="F80" s="2">
        <v>149</v>
      </c>
    </row>
    <row r="81" spans="1:6" x14ac:dyDescent="0.3">
      <c r="A81" s="1">
        <v>2022</v>
      </c>
      <c r="B81" s="1" t="str">
        <f>VLOOKUP(C81,'[1]wilayah-kode'!$A$3:$B$7,2,)</f>
        <v>35.74.04</v>
      </c>
      <c r="C81" s="1" t="s">
        <v>19</v>
      </c>
      <c r="D81" s="1" t="s">
        <v>7</v>
      </c>
      <c r="E81" s="1" t="s">
        <v>16</v>
      </c>
      <c r="F81" s="2">
        <v>0</v>
      </c>
    </row>
    <row r="82" spans="1:6" x14ac:dyDescent="0.3">
      <c r="A82" s="1">
        <v>2022</v>
      </c>
      <c r="B82" s="1" t="str">
        <f>VLOOKUP(C82,'[1]wilayah-kode'!$A$3:$B$7,2,)</f>
        <v>35.74.05</v>
      </c>
      <c r="C82" s="1" t="s">
        <v>20</v>
      </c>
      <c r="D82" s="1" t="s">
        <v>13</v>
      </c>
      <c r="E82" s="1" t="s">
        <v>15</v>
      </c>
      <c r="F82" s="2">
        <v>4715</v>
      </c>
    </row>
    <row r="83" spans="1:6" x14ac:dyDescent="0.3">
      <c r="A83" s="1">
        <v>2022</v>
      </c>
      <c r="B83" s="1" t="str">
        <f>VLOOKUP(C83,'[1]wilayah-kode'!$A$3:$B$7,2,)</f>
        <v>35.74.05</v>
      </c>
      <c r="C83" s="1" t="s">
        <v>20</v>
      </c>
      <c r="D83" s="1" t="s">
        <v>0</v>
      </c>
      <c r="E83" s="1" t="s">
        <v>15</v>
      </c>
      <c r="F83" s="2">
        <v>2225</v>
      </c>
    </row>
    <row r="84" spans="1:6" x14ac:dyDescent="0.3">
      <c r="A84" s="1">
        <v>2022</v>
      </c>
      <c r="B84" s="1" t="str">
        <f>VLOOKUP(C84,'[1]wilayah-kode'!$A$3:$B$7,2,)</f>
        <v>35.74.05</v>
      </c>
      <c r="C84" s="1" t="s">
        <v>20</v>
      </c>
      <c r="D84" s="1" t="s">
        <v>1</v>
      </c>
      <c r="E84" s="1" t="s">
        <v>15</v>
      </c>
      <c r="F84" s="2">
        <v>4153</v>
      </c>
    </row>
    <row r="85" spans="1:6" x14ac:dyDescent="0.3">
      <c r="A85" s="1">
        <v>2022</v>
      </c>
      <c r="B85" s="1" t="str">
        <f>VLOOKUP(C85,'[1]wilayah-kode'!$A$3:$B$7,2,)</f>
        <v>35.74.05</v>
      </c>
      <c r="C85" s="1" t="s">
        <v>20</v>
      </c>
      <c r="D85" s="1" t="s">
        <v>2</v>
      </c>
      <c r="E85" s="1" t="s">
        <v>15</v>
      </c>
      <c r="F85" s="2">
        <v>2242</v>
      </c>
    </row>
    <row r="86" spans="1:6" x14ac:dyDescent="0.3">
      <c r="A86" s="1">
        <v>2022</v>
      </c>
      <c r="B86" s="1" t="str">
        <f>VLOOKUP(C86,'[1]wilayah-kode'!$A$3:$B$7,2,)</f>
        <v>35.74.05</v>
      </c>
      <c r="C86" s="1" t="s">
        <v>20</v>
      </c>
      <c r="D86" s="1" t="s">
        <v>3</v>
      </c>
      <c r="E86" s="1" t="s">
        <v>15</v>
      </c>
      <c r="F86" s="2">
        <v>4500</v>
      </c>
    </row>
    <row r="87" spans="1:6" x14ac:dyDescent="0.3">
      <c r="A87" s="1">
        <v>2022</v>
      </c>
      <c r="B87" s="1" t="str">
        <f>VLOOKUP(C87,'[1]wilayah-kode'!$A$3:$B$7,2,)</f>
        <v>35.74.05</v>
      </c>
      <c r="C87" s="1" t="s">
        <v>20</v>
      </c>
      <c r="D87" s="1" t="s">
        <v>4</v>
      </c>
      <c r="E87" s="1" t="s">
        <v>15</v>
      </c>
      <c r="F87" s="2">
        <v>64</v>
      </c>
    </row>
    <row r="88" spans="1:6" x14ac:dyDescent="0.3">
      <c r="A88" s="1">
        <v>2022</v>
      </c>
      <c r="B88" s="1" t="str">
        <f>VLOOKUP(C88,'[1]wilayah-kode'!$A$3:$B$7,2,)</f>
        <v>35.74.05</v>
      </c>
      <c r="C88" s="1" t="s">
        <v>20</v>
      </c>
      <c r="D88" s="1" t="s">
        <v>14</v>
      </c>
      <c r="E88" s="1" t="s">
        <v>15</v>
      </c>
      <c r="F88" s="2">
        <v>130</v>
      </c>
    </row>
    <row r="89" spans="1:6" x14ac:dyDescent="0.3">
      <c r="A89" s="1">
        <v>2022</v>
      </c>
      <c r="B89" s="1" t="str">
        <f>VLOOKUP(C89,'[1]wilayah-kode'!$A$3:$B$7,2,)</f>
        <v>35.74.05</v>
      </c>
      <c r="C89" s="1" t="s">
        <v>20</v>
      </c>
      <c r="D89" s="1" t="s">
        <v>5</v>
      </c>
      <c r="E89" s="1" t="s">
        <v>15</v>
      </c>
      <c r="F89" s="2">
        <v>905</v>
      </c>
    </row>
    <row r="90" spans="1:6" x14ac:dyDescent="0.3">
      <c r="A90" s="1">
        <v>2022</v>
      </c>
      <c r="B90" s="1" t="str">
        <f>VLOOKUP(C90,'[1]wilayah-kode'!$A$3:$B$7,2,)</f>
        <v>35.74.05</v>
      </c>
      <c r="C90" s="1" t="s">
        <v>20</v>
      </c>
      <c r="D90" s="1" t="s">
        <v>6</v>
      </c>
      <c r="E90" s="1" t="s">
        <v>15</v>
      </c>
      <c r="F90" s="2">
        <v>110</v>
      </c>
    </row>
    <row r="91" spans="1:6" x14ac:dyDescent="0.3">
      <c r="A91" s="1">
        <v>2022</v>
      </c>
      <c r="B91" s="1" t="str">
        <f>VLOOKUP(C91,'[1]wilayah-kode'!$A$3:$B$7,2,)</f>
        <v>35.74.05</v>
      </c>
      <c r="C91" s="1" t="s">
        <v>20</v>
      </c>
      <c r="D91" s="1" t="s">
        <v>7</v>
      </c>
      <c r="E91" s="1" t="s">
        <v>15</v>
      </c>
      <c r="F91" s="2">
        <v>4</v>
      </c>
    </row>
    <row r="92" spans="1:6" x14ac:dyDescent="0.3">
      <c r="A92" s="1">
        <v>2022</v>
      </c>
      <c r="B92" s="1" t="str">
        <f>VLOOKUP(C92,'[1]wilayah-kode'!$A$3:$B$7,2,)</f>
        <v>35.74.05</v>
      </c>
      <c r="C92" s="1" t="s">
        <v>20</v>
      </c>
      <c r="D92" s="1" t="s">
        <v>13</v>
      </c>
      <c r="E92" s="1" t="s">
        <v>16</v>
      </c>
      <c r="F92" s="2">
        <v>5266</v>
      </c>
    </row>
    <row r="93" spans="1:6" x14ac:dyDescent="0.3">
      <c r="A93" s="1">
        <v>2022</v>
      </c>
      <c r="B93" s="1" t="str">
        <f>VLOOKUP(C93,'[1]wilayah-kode'!$A$3:$B$7,2,)</f>
        <v>35.74.05</v>
      </c>
      <c r="C93" s="1" t="s">
        <v>20</v>
      </c>
      <c r="D93" s="1" t="s">
        <v>0</v>
      </c>
      <c r="E93" s="1" t="s">
        <v>16</v>
      </c>
      <c r="F93" s="2">
        <v>2017</v>
      </c>
    </row>
    <row r="94" spans="1:6" x14ac:dyDescent="0.3">
      <c r="A94" s="1">
        <v>2022</v>
      </c>
      <c r="B94" s="1" t="str">
        <f>VLOOKUP(C94,'[1]wilayah-kode'!$A$3:$B$7,2,)</f>
        <v>35.74.05</v>
      </c>
      <c r="C94" s="1" t="s">
        <v>20</v>
      </c>
      <c r="D94" s="1" t="s">
        <v>1</v>
      </c>
      <c r="E94" s="1" t="s">
        <v>16</v>
      </c>
      <c r="F94" s="2">
        <v>4922</v>
      </c>
    </row>
    <row r="95" spans="1:6" x14ac:dyDescent="0.3">
      <c r="A95" s="1">
        <v>2022</v>
      </c>
      <c r="B95" s="1" t="str">
        <f>VLOOKUP(C95,'[1]wilayah-kode'!$A$3:$B$7,2,)</f>
        <v>35.74.05</v>
      </c>
      <c r="C95" s="1" t="s">
        <v>20</v>
      </c>
      <c r="D95" s="1" t="s">
        <v>2</v>
      </c>
      <c r="E95" s="1" t="s">
        <v>16</v>
      </c>
      <c r="F95" s="2">
        <v>2186</v>
      </c>
    </row>
    <row r="96" spans="1:6" x14ac:dyDescent="0.3">
      <c r="A96" s="1">
        <v>2022</v>
      </c>
      <c r="B96" s="1" t="str">
        <f>VLOOKUP(C96,'[1]wilayah-kode'!$A$3:$B$7,2,)</f>
        <v>35.74.05</v>
      </c>
      <c r="C96" s="1" t="s">
        <v>20</v>
      </c>
      <c r="D96" s="1" t="s">
        <v>3</v>
      </c>
      <c r="E96" s="1" t="s">
        <v>16</v>
      </c>
      <c r="F96" s="2">
        <v>3423</v>
      </c>
    </row>
    <row r="97" spans="1:6" x14ac:dyDescent="0.3">
      <c r="A97" s="1">
        <v>2022</v>
      </c>
      <c r="B97" s="1" t="str">
        <f>VLOOKUP(C97,'[1]wilayah-kode'!$A$3:$B$7,2,)</f>
        <v>35.74.05</v>
      </c>
      <c r="C97" s="1" t="s">
        <v>20</v>
      </c>
      <c r="D97" s="1" t="s">
        <v>4</v>
      </c>
      <c r="E97" s="1" t="s">
        <v>16</v>
      </c>
      <c r="F97" s="2">
        <v>87</v>
      </c>
    </row>
    <row r="98" spans="1:6" x14ac:dyDescent="0.3">
      <c r="A98" s="1">
        <v>2022</v>
      </c>
      <c r="B98" s="1" t="str">
        <f>VLOOKUP(C98,'[1]wilayah-kode'!$A$3:$B$7,2,)</f>
        <v>35.74.05</v>
      </c>
      <c r="C98" s="1" t="s">
        <v>20</v>
      </c>
      <c r="D98" s="1" t="s">
        <v>14</v>
      </c>
      <c r="E98" s="1" t="s">
        <v>16</v>
      </c>
      <c r="F98" s="2">
        <v>209</v>
      </c>
    </row>
    <row r="99" spans="1:6" x14ac:dyDescent="0.3">
      <c r="A99" s="1">
        <v>2022</v>
      </c>
      <c r="B99" s="1" t="str">
        <f>VLOOKUP(C99,'[1]wilayah-kode'!$A$3:$B$7,2,)</f>
        <v>35.74.05</v>
      </c>
      <c r="C99" s="1" t="s">
        <v>20</v>
      </c>
      <c r="D99" s="1" t="s">
        <v>5</v>
      </c>
      <c r="E99" s="1" t="s">
        <v>16</v>
      </c>
      <c r="F99" s="2">
        <v>979</v>
      </c>
    </row>
    <row r="100" spans="1:6" x14ac:dyDescent="0.3">
      <c r="A100" s="1">
        <v>2022</v>
      </c>
      <c r="B100" s="1" t="str">
        <f>VLOOKUP(C100,'[1]wilayah-kode'!$A$3:$B$7,2,)</f>
        <v>35.74.05</v>
      </c>
      <c r="C100" s="1" t="s">
        <v>20</v>
      </c>
      <c r="D100" s="1" t="s">
        <v>6</v>
      </c>
      <c r="E100" s="1" t="s">
        <v>16</v>
      </c>
      <c r="F100" s="2">
        <v>46</v>
      </c>
    </row>
    <row r="101" spans="1:6" x14ac:dyDescent="0.3">
      <c r="A101" s="1">
        <v>2022</v>
      </c>
      <c r="B101" s="1" t="str">
        <f>VLOOKUP(C101,'[1]wilayah-kode'!$A$3:$B$7,2,)</f>
        <v>35.74.05</v>
      </c>
      <c r="C101" s="1" t="s">
        <v>20</v>
      </c>
      <c r="D101" s="1" t="s">
        <v>7</v>
      </c>
      <c r="E101" s="1" t="s">
        <v>16</v>
      </c>
      <c r="F101" s="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 AGUS</dc:creator>
  <cp:lastModifiedBy>EKO AGUS</cp:lastModifiedBy>
  <dcterms:created xsi:type="dcterms:W3CDTF">2023-10-18T08:28:34Z</dcterms:created>
  <dcterms:modified xsi:type="dcterms:W3CDTF">2023-10-23T08:01:54Z</dcterms:modified>
</cp:coreProperties>
</file>